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9126"/>
  <workbookPr filterPrivacy="1"/>
  <xr:revisionPtr revIDLastSave="0" documentId="10_ncr:100000_{A0C51A54-8DDA-4E27-A90B-99F889CC8DF2}" xr6:coauthVersionLast="31" xr6:coauthVersionMax="31" xr10:uidLastSave="{00000000-0000-0000-0000-000000000000}"/>
  <bookViews>
    <workbookView xWindow="0" yWindow="0" windowWidth="22260" windowHeight="12645" xr2:uid="{00000000-000D-0000-FFFF-FFFF00000000}"/>
  </bookViews>
  <sheets>
    <sheet name="79" sheetId="4" r:id="rId1"/>
    <sheet name="101" sheetId="2" r:id="rId2"/>
    <sheet name="102" sheetId="3" r:id="rId3"/>
    <sheet name="115" sheetId="5" r:id="rId4"/>
    <sheet name="117" sheetId="6" r:id="rId5"/>
    <sheet name="118" sheetId="7" r:id="rId6"/>
  </sheets>
  <calcPr calcId="17901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58" i="6" l="1"/>
  <c r="J58" i="6"/>
  <c r="G58" i="6"/>
  <c r="E58" i="6"/>
  <c r="M65" i="3" l="1"/>
  <c r="J65" i="3"/>
  <c r="G65" i="3"/>
  <c r="E65" i="3"/>
  <c r="Z71" i="3"/>
  <c r="Z56" i="4"/>
  <c r="G76" i="5"/>
  <c r="Z80" i="5"/>
  <c r="Z54" i="2" l="1"/>
  <c r="Y71" i="7" l="1"/>
  <c r="M67" i="7"/>
  <c r="J67" i="7"/>
  <c r="G67" i="7"/>
  <c r="E67" i="7"/>
  <c r="M50" i="2"/>
  <c r="J50" i="2"/>
  <c r="G50" i="2"/>
  <c r="E50" i="2"/>
  <c r="M52" i="4"/>
  <c r="J52" i="4"/>
  <c r="G52" i="4"/>
  <c r="E52" i="4"/>
  <c r="Z62" i="6"/>
</calcChain>
</file>

<file path=xl/sharedStrings.xml><?xml version="1.0" encoding="utf-8"?>
<sst xmlns="http://schemas.openxmlformats.org/spreadsheetml/2006/main" count="1440" uniqueCount="508">
  <si>
    <t>站点编号</t>
    <phoneticPr fontId="1" type="noConversion"/>
  </si>
  <si>
    <t>站点名称</t>
    <phoneticPr fontId="1" type="noConversion"/>
  </si>
  <si>
    <t>站点经度</t>
    <phoneticPr fontId="1" type="noConversion"/>
  </si>
  <si>
    <t>站点纬度</t>
    <phoneticPr fontId="1" type="noConversion"/>
  </si>
  <si>
    <t>1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</si>
  <si>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</si>
  <si>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</si>
  <si>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</si>
  <si>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</si>
  <si>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</si>
  <si>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</si>
  <si>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</si>
  <si>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</si>
  <si>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</si>
  <si>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11</t>
  </si>
  <si>
    <t>12</t>
  </si>
  <si>
    <t>13</t>
  </si>
  <si>
    <t>14</t>
  </si>
  <si>
    <t>15</t>
  </si>
  <si>
    <t>16</t>
  </si>
  <si>
    <t>17</t>
  </si>
  <si>
    <t>18</t>
  </si>
  <si>
    <t>19</t>
  </si>
  <si>
    <t>20</t>
  </si>
  <si>
    <t>21</t>
  </si>
  <si>
    <t>22</t>
  </si>
  <si>
    <t>23</t>
  </si>
  <si>
    <t>24</t>
  </si>
  <si>
    <t>25</t>
  </si>
  <si>
    <t>26</t>
  </si>
  <si>
    <t>27</t>
  </si>
  <si>
    <t>28</t>
  </si>
  <si>
    <t>29</t>
  </si>
  <si>
    <t>30</t>
  </si>
  <si>
    <t>31</t>
  </si>
  <si>
    <t>32</t>
  </si>
  <si>
    <t>33</t>
  </si>
  <si>
    <t>34</t>
  </si>
  <si>
    <t>35</t>
  </si>
  <si>
    <t>36</t>
  </si>
  <si>
    <t>37</t>
  </si>
  <si>
    <t>38</t>
  </si>
  <si>
    <t>39</t>
  </si>
  <si>
    <t>40</t>
  </si>
  <si>
    <t>41</t>
  </si>
  <si>
    <t>42</t>
  </si>
  <si>
    <t>43</t>
  </si>
  <si>
    <t>44</t>
  </si>
  <si>
    <t>45</t>
  </si>
  <si>
    <t>46</t>
  </si>
  <si>
    <t>47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</si>
  <si>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</si>
  <si>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</si>
  <si>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</si>
  <si>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</si>
  <si>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</si>
  <si>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</si>
  <si>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</si>
  <si>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</si>
  <si>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</si>
  <si>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方向</t>
    <phoneticPr fontId="1" type="noConversion"/>
  </si>
  <si>
    <t>甸柳庄</t>
  </si>
  <si>
    <t>二环东路和平路</t>
  </si>
  <si>
    <t>葛家庄</t>
  </si>
  <si>
    <t>燕子山路和平路</t>
  </si>
  <si>
    <t>燕子山路北口</t>
  </si>
  <si>
    <t>东郊饭店</t>
  </si>
  <si>
    <t xml:space="preserve">解放路山大路 </t>
  </si>
  <si>
    <t>中心医院</t>
  </si>
  <si>
    <t>解放桥东</t>
  </si>
  <si>
    <t>青龙桥</t>
  </si>
  <si>
    <t>天地坛街</t>
  </si>
  <si>
    <t>芙蓉街</t>
  </si>
  <si>
    <t>趵突泉北门</t>
  </si>
  <si>
    <t>共青团路</t>
  </si>
  <si>
    <t>人民商场</t>
  </si>
  <si>
    <t>大观园</t>
  </si>
  <si>
    <t>经四纬三</t>
  </si>
  <si>
    <t>山东省眼科医院</t>
  </si>
  <si>
    <t>省立医院</t>
  </si>
  <si>
    <t>经四纬十</t>
  </si>
  <si>
    <t>经四路西口</t>
  </si>
  <si>
    <t>营市街经六路</t>
  </si>
  <si>
    <t>营市街经十路</t>
  </si>
  <si>
    <t>济南大学</t>
  </si>
  <si>
    <t>西门</t>
  </si>
  <si>
    <t>公交总公司</t>
  </si>
  <si>
    <t>下行</t>
  </si>
  <si>
    <t>上行</t>
  </si>
  <si>
    <t>一、线路站点信息</t>
    <phoneticPr fontId="1" type="noConversion"/>
  </si>
  <si>
    <t>二、线路走向图</t>
    <phoneticPr fontId="1" type="noConversion"/>
  </si>
  <si>
    <t>盖家沟(下行)</t>
  </si>
  <si>
    <t>历山北路北口(下行)</t>
  </si>
  <si>
    <t>西杨庄(下行)</t>
  </si>
  <si>
    <t>山东外事翻译学院(下行)</t>
  </si>
  <si>
    <t>黄台家居广场(下行)</t>
  </si>
  <si>
    <t>板桥广场(下行)</t>
  </si>
  <si>
    <t>板桥庄(下行)</t>
  </si>
  <si>
    <t>石桥小区(下行)</t>
  </si>
  <si>
    <t>历山北路北园大街（下行）</t>
  </si>
  <si>
    <t>花园庄(下行)</t>
  </si>
  <si>
    <t>省胸科医院(下行)</t>
  </si>
  <si>
    <t>东仓(下行)</t>
  </si>
  <si>
    <t>解放桥北(下行)</t>
  </si>
  <si>
    <t>解放桥南(下行)</t>
  </si>
  <si>
    <t>历山路和平路（下行）</t>
  </si>
  <si>
    <t>历山路文化东路（下行）</t>
  </si>
  <si>
    <t>经十路历山路（下行）</t>
  </si>
  <si>
    <t>经十路山师东路（下行）</t>
  </si>
  <si>
    <t>经十路科院路（下行）</t>
  </si>
  <si>
    <t>大众日报社宿舍(下行)</t>
  </si>
  <si>
    <t>环山路燕翔路(下行)</t>
  </si>
  <si>
    <t>环山小区(下行)</t>
  </si>
  <si>
    <t>环山小区(上行)</t>
  </si>
  <si>
    <t>燕子山西路北段(上行)</t>
  </si>
  <si>
    <t>经十路燕子山西路（上行）</t>
  </si>
  <si>
    <t>经十路科院路（上行）</t>
  </si>
  <si>
    <t>经十路山师东路（上行）</t>
  </si>
  <si>
    <t>经十路历山路（上行）</t>
  </si>
  <si>
    <t>历山路文化东路（上行）</t>
  </si>
  <si>
    <t>历山路和平路（上行）</t>
  </si>
  <si>
    <t>解放桥南(上行)</t>
  </si>
  <si>
    <t>解放桥北(上行)</t>
  </si>
  <si>
    <t>东仓(上行)</t>
  </si>
  <si>
    <t>省胸科医院(上行)</t>
  </si>
  <si>
    <t>花园庄(上行)</t>
  </si>
  <si>
    <t>历山北路北园大街（上行）</t>
  </si>
  <si>
    <t>石桥小区(上行)</t>
  </si>
  <si>
    <t>板桥庄(上行)</t>
  </si>
  <si>
    <t>板桥广场(上行)</t>
  </si>
  <si>
    <t>黄台家居广场(上行)</t>
  </si>
  <si>
    <t>山东外事翻译学院(上行)</t>
  </si>
  <si>
    <t>西杨庄(上行)</t>
  </si>
  <si>
    <t>历山北路北口(上行)</t>
  </si>
  <si>
    <t>盖家沟(上行)</t>
  </si>
  <si>
    <t>线路名称</t>
    <phoneticPr fontId="1" type="noConversion"/>
  </si>
  <si>
    <t>上下行</t>
    <phoneticPr fontId="1" type="noConversion"/>
  </si>
  <si>
    <t>下行</t>
    <phoneticPr fontId="1" type="noConversion"/>
  </si>
  <si>
    <t>上行</t>
    <phoneticPr fontId="1" type="noConversion"/>
  </si>
  <si>
    <t>济南大学(下行)</t>
  </si>
  <si>
    <t>后龙(下行)</t>
  </si>
  <si>
    <t>青龙山长途客运站(下行)</t>
  </si>
  <si>
    <t>王官庄小区(下行)</t>
  </si>
  <si>
    <t>王官庄(下行)</t>
  </si>
  <si>
    <t>试验机厂(下行)</t>
  </si>
  <si>
    <t>南辛庄街南辛庄西路（下行）</t>
  </si>
  <si>
    <t>南辛庄(下行)</t>
  </si>
  <si>
    <t>经七路西口(下行)</t>
  </si>
  <si>
    <t>经七路振兴中街(下行)</t>
  </si>
  <si>
    <t>经七纬十二(下行)</t>
  </si>
  <si>
    <t>经七纬八(下行)</t>
  </si>
  <si>
    <t>经七路小纬六路(下行)</t>
  </si>
  <si>
    <t>经七纬四(下行)</t>
  </si>
  <si>
    <t>纬二路经七路(下行)</t>
  </si>
  <si>
    <t>杆石桥(下行)</t>
  </si>
  <si>
    <t>饮虎池(下行)</t>
  </si>
  <si>
    <t>趵突泉南门(下行)</t>
  </si>
  <si>
    <t>泉城广场(下行)</t>
  </si>
  <si>
    <t>银座商城(下行)</t>
  </si>
  <si>
    <t>泺源大街棋盘街(下行)</t>
  </si>
  <si>
    <t>山东新闻大厦(下行)</t>
  </si>
  <si>
    <t>和平路山师东路（下行）</t>
  </si>
  <si>
    <t>和平路历山东路(下行)</t>
  </si>
  <si>
    <t>和平路山大路（下行）</t>
  </si>
  <si>
    <t>燕子山小区(下行)</t>
  </si>
  <si>
    <t>和平路燕子山路（下行）</t>
  </si>
  <si>
    <t>葛家庄(下行)</t>
  </si>
  <si>
    <t>葛家庄(上行)</t>
  </si>
  <si>
    <t>和平路燕子山路（上行）</t>
  </si>
  <si>
    <t>燕子山小区(上行)</t>
  </si>
  <si>
    <t>和平路山大路（上行）</t>
  </si>
  <si>
    <t>和平路历山东路（上行）</t>
  </si>
  <si>
    <t>和平路山师东路（上行）</t>
  </si>
  <si>
    <t>山东新闻大厦(上行)</t>
  </si>
  <si>
    <t>泺源大街棋盘街(上行)</t>
  </si>
  <si>
    <t>银座商城(上行)</t>
  </si>
  <si>
    <t>泉城广场(上行)</t>
  </si>
  <si>
    <t>趵突泉南门(上行)</t>
  </si>
  <si>
    <t>饮虎池(上行)</t>
  </si>
  <si>
    <t>杆石桥(上行)</t>
  </si>
  <si>
    <t>纬二路经七路(上行)</t>
  </si>
  <si>
    <t>经七纬四（上行）</t>
  </si>
  <si>
    <t>经七路小纬六路(上行)</t>
  </si>
  <si>
    <t>经七纬八(上行)</t>
  </si>
  <si>
    <t>经七纬十二(上行)</t>
  </si>
  <si>
    <t>经七路振兴中街(上行)</t>
  </si>
  <si>
    <t>经七路西口（上行）</t>
  </si>
  <si>
    <t>南辛庄(上行)</t>
  </si>
  <si>
    <t>南辛庄街南辛庄西路（上行）</t>
  </si>
  <si>
    <t>试验机厂(上行)</t>
  </si>
  <si>
    <t>王官庄(上行)</t>
  </si>
  <si>
    <t>王官庄小区(上行)</t>
  </si>
  <si>
    <t>青龙山长途客运站(上行)</t>
  </si>
  <si>
    <t>后龙(上行)</t>
  </si>
  <si>
    <t>济南大学(上行)</t>
  </si>
  <si>
    <t>唐冶公交枢纽（下行）</t>
  </si>
  <si>
    <t>邢村立交桥东(下行)</t>
  </si>
  <si>
    <t>邢村立交桥(下行)</t>
  </si>
  <si>
    <t>潘庄(下行)</t>
  </si>
  <si>
    <t>田庄东(下行)</t>
  </si>
  <si>
    <t>田庄西(下行)</t>
  </si>
  <si>
    <t>临港南区(下行)</t>
  </si>
  <si>
    <t>经十路水华路（下行）</t>
  </si>
  <si>
    <t>林家庄(下行)</t>
  </si>
  <si>
    <t>刘智远村南(下行)</t>
  </si>
  <si>
    <t>北胡(下行)</t>
  </si>
  <si>
    <t>高新开发区(下行)</t>
  </si>
  <si>
    <t>草山岭东(下行)</t>
  </si>
  <si>
    <t>草山岭西(下行)</t>
  </si>
  <si>
    <t>省立医院东院区(下行)</t>
  </si>
  <si>
    <t>经十路奥体西路（下行）</t>
  </si>
  <si>
    <t>历下广场(下行)</t>
  </si>
  <si>
    <t>省博物馆(下行)</t>
  </si>
  <si>
    <t>华洋名苑(下行)</t>
  </si>
  <si>
    <t>经十路浆水泉路（下行）</t>
  </si>
  <si>
    <t>燕山立交桥东(下行)</t>
  </si>
  <si>
    <t>燕山立交桥西(下行)</t>
  </si>
  <si>
    <t>经十路燕子山路（下行）</t>
  </si>
  <si>
    <t>经十路山大路（下行）</t>
  </si>
  <si>
    <t>经十路燕子山西路（下行）</t>
  </si>
  <si>
    <t>千佛山(下行)</t>
  </si>
  <si>
    <t>经十路舜耕路（下行）</t>
  </si>
  <si>
    <t>泉城公园北门(下行)</t>
  </si>
  <si>
    <t>全民健身中心(下行)</t>
  </si>
  <si>
    <t>省体育中心(下行)</t>
  </si>
  <si>
    <t>经八路青年西路（下行）</t>
  </si>
  <si>
    <t>经八路青年西路（上行）</t>
  </si>
  <si>
    <t>全民健身中心(上行)</t>
  </si>
  <si>
    <t>泉城公园北门(上行)</t>
  </si>
  <si>
    <t>经十路舜耕路(上行)</t>
  </si>
  <si>
    <t>千佛山(上行)</t>
  </si>
  <si>
    <t>经十路山大路（上行）</t>
  </si>
  <si>
    <t>经十路燕子山路（上行）</t>
  </si>
  <si>
    <t>燕山立交桥西(上行)</t>
  </si>
  <si>
    <t>燕山立交桥东(上行)</t>
  </si>
  <si>
    <t>经十路浆水泉路(上行)</t>
  </si>
  <si>
    <t>华洋名苑(上行)</t>
  </si>
  <si>
    <t>省博物馆(上行)</t>
  </si>
  <si>
    <t>历下广场(上行)</t>
  </si>
  <si>
    <t>经十路奥体西路（上行）</t>
  </si>
  <si>
    <t>省立医院东院区(上行)</t>
  </si>
  <si>
    <t>草山岭西(上行)</t>
  </si>
  <si>
    <t>草山岭东(上行)</t>
  </si>
  <si>
    <t>高新开发区(上行)</t>
  </si>
  <si>
    <t>57</t>
  </si>
  <si>
    <t>北胡(上行)</t>
  </si>
  <si>
    <t>58</t>
  </si>
  <si>
    <t>刘智远村南(上行)</t>
  </si>
  <si>
    <t>59</t>
  </si>
  <si>
    <t>林家庄(上行)</t>
  </si>
  <si>
    <t>60</t>
  </si>
  <si>
    <t>经十路水华路（上行）</t>
  </si>
  <si>
    <t>61</t>
  </si>
  <si>
    <t>临港南区(上行)</t>
  </si>
  <si>
    <t>62</t>
  </si>
  <si>
    <t>田庄西(上行)</t>
  </si>
  <si>
    <t>63</t>
  </si>
  <si>
    <t>田庄东(上行)</t>
  </si>
  <si>
    <t>64</t>
  </si>
  <si>
    <t>潘庄(上行)</t>
  </si>
  <si>
    <t>65</t>
  </si>
  <si>
    <t>邢村立交桥(上行)</t>
  </si>
  <si>
    <t>66</t>
  </si>
  <si>
    <t>邢村立交桥东(上行)</t>
  </si>
  <si>
    <t>67</t>
  </si>
  <si>
    <t>唐冶公交枢纽（上行）</t>
  </si>
  <si>
    <t>腊山立交桥(下行)</t>
  </si>
  <si>
    <t>经十路段兴西路（下行）</t>
  </si>
  <si>
    <t>经十西路营市西街（下）</t>
  </si>
  <si>
    <t>市立五院(下行)</t>
  </si>
  <si>
    <t>经十路北小辛庄西街(下行)</t>
  </si>
  <si>
    <t>经十路经七路(下行)</t>
  </si>
  <si>
    <t>经十路德兴街(下行)</t>
  </si>
  <si>
    <t>五里牌坊(下行)</t>
  </si>
  <si>
    <t>经十路建设路（下行）</t>
  </si>
  <si>
    <t>八一立交桥西(下行)</t>
  </si>
  <si>
    <t>经十纬一(下行)</t>
  </si>
  <si>
    <t>全民健身中心（下行）</t>
  </si>
  <si>
    <t>经十路科苑路（下行）</t>
  </si>
  <si>
    <t>二环东路文化东路(下行)</t>
  </si>
  <si>
    <t>二环东路文化东路(上行)</t>
  </si>
  <si>
    <t>经十路科苑路（上行）</t>
  </si>
  <si>
    <t>省体育中心(上行)</t>
  </si>
  <si>
    <t>经十纬一(上行)</t>
  </si>
  <si>
    <t>八一立交桥西(上行)</t>
  </si>
  <si>
    <t>经十路建设路（上行）</t>
  </si>
  <si>
    <t>五里牌坊(上行)</t>
  </si>
  <si>
    <t>经十路德兴街(上行)</t>
  </si>
  <si>
    <t>经十路经七路(上行)</t>
  </si>
  <si>
    <t>经十路北小辛庄西街(上行)</t>
  </si>
  <si>
    <t>市立五院(上行)</t>
  </si>
  <si>
    <t>经十西路营市西街（上）</t>
  </si>
  <si>
    <t>经十路段兴西路（上行）</t>
  </si>
  <si>
    <t>腊山立交桥(上行)</t>
  </si>
  <si>
    <t>公交祝甸车场（下行）</t>
  </si>
  <si>
    <t>祝甸(下行)</t>
  </si>
  <si>
    <t>祝甸活动中心(下行)</t>
  </si>
  <si>
    <t>祝甸西(下行)</t>
  </si>
  <si>
    <t>辛祝路南口(下行)</t>
  </si>
  <si>
    <t>花园路七里河路（下行）</t>
  </si>
  <si>
    <t>花园路二环东路（下行）</t>
  </si>
  <si>
    <t>洪家楼(下行)</t>
  </si>
  <si>
    <t>花园路洪家楼西路（下行）</t>
  </si>
  <si>
    <t>花园路山大路（下行）</t>
  </si>
  <si>
    <t>花园路历山路（下行）</t>
  </si>
  <si>
    <t>长盛小区(下行)</t>
  </si>
  <si>
    <t>明湖东路菜市庄街（下行）</t>
  </si>
  <si>
    <t>济南东站(下行)</t>
  </si>
  <si>
    <t>大明湖北门(下行)</t>
  </si>
  <si>
    <t>北关(下行)</t>
  </si>
  <si>
    <t>河套庄(下行)</t>
  </si>
  <si>
    <t>明湖西路济安街（下行）</t>
  </si>
  <si>
    <t>明湖西路茂新街（下行）</t>
  </si>
  <si>
    <t>天桥南(下行)</t>
  </si>
  <si>
    <t>火车站(下行)</t>
  </si>
  <si>
    <t>经一纬五(下行)</t>
  </si>
  <si>
    <t>经一纬六(下行)</t>
  </si>
  <si>
    <t>经一纬九(下行)</t>
  </si>
  <si>
    <t>西市场(下行)</t>
  </si>
  <si>
    <t>经一纬十二(下行)</t>
  </si>
  <si>
    <t>槐村街经四路（下行）</t>
  </si>
  <si>
    <t>经六路营市东街（下行）</t>
  </si>
  <si>
    <t>北小辛庄西街(下行)</t>
  </si>
  <si>
    <t>市立五院（下行）</t>
  </si>
  <si>
    <t>市立五院（上行）</t>
  </si>
  <si>
    <t>营市街经六路（上行）</t>
  </si>
  <si>
    <t>槐村街经四路（上行）</t>
  </si>
  <si>
    <t>经一纬十二(上行)</t>
  </si>
  <si>
    <t>西市场(上行)</t>
  </si>
  <si>
    <t>经一纬九(上行)</t>
  </si>
  <si>
    <t>经一纬六(上行)</t>
  </si>
  <si>
    <t>经一纬五(上行)</t>
  </si>
  <si>
    <t>火车站(上行)</t>
  </si>
  <si>
    <t>天桥南(上行)</t>
  </si>
  <si>
    <t>明湖西路茂新街（上行）</t>
  </si>
  <si>
    <t>明湖西路济安街（上行）</t>
  </si>
  <si>
    <t>河套庄(上行)</t>
  </si>
  <si>
    <t>北关(上行)</t>
  </si>
  <si>
    <t>大明湖北门(上行)</t>
  </si>
  <si>
    <t>济南东站(上行)</t>
  </si>
  <si>
    <t>明湖东路菜市庄街（上行）</t>
  </si>
  <si>
    <t>长盛小区(上行)</t>
  </si>
  <si>
    <t>花园路历山路（上行）</t>
  </si>
  <si>
    <t>花园路山大路（上行）</t>
  </si>
  <si>
    <t>花园路洪家楼西路（上行）</t>
  </si>
  <si>
    <t>洪家楼(上行)</t>
  </si>
  <si>
    <t>花园路二环东路（上行）</t>
  </si>
  <si>
    <t>花园路七里河路（上行）</t>
  </si>
  <si>
    <t>辛祝路南口(上行)</t>
  </si>
  <si>
    <t>祝甸西(上行)</t>
  </si>
  <si>
    <t>祝甸活动中心(上行)</t>
  </si>
  <si>
    <t>祝甸(上行)</t>
  </si>
  <si>
    <t>公交祝甸车场（上行）</t>
  </si>
  <si>
    <t>线路</t>
  </si>
  <si>
    <t>起止点</t>
  </si>
  <si>
    <t>周转时间</t>
  </si>
  <si>
    <t>低峰班次</t>
  </si>
  <si>
    <t>低峰定点发车</t>
  </si>
  <si>
    <t>营运配车(部）</t>
    <phoneticPr fontId="9" type="noConversion"/>
  </si>
  <si>
    <t>主站</t>
  </si>
  <si>
    <t>首班</t>
  </si>
  <si>
    <t>末班</t>
  </si>
  <si>
    <t>副站</t>
  </si>
  <si>
    <t>低峰</t>
  </si>
  <si>
    <t>平峰</t>
  </si>
  <si>
    <t>高峰</t>
  </si>
  <si>
    <t>早</t>
  </si>
  <si>
    <t>晚</t>
  </si>
  <si>
    <t>早低峰
（早高峰以前</t>
  </si>
  <si>
    <t>晚低峰
（20:00以后</t>
  </si>
  <si>
    <t>18米</t>
    <phoneticPr fontId="9" type="noConversion"/>
  </si>
  <si>
    <t>14米</t>
    <phoneticPr fontId="9" type="noConversion"/>
  </si>
  <si>
    <t>12米</t>
    <phoneticPr fontId="9" type="noConversion"/>
  </si>
  <si>
    <t>9-10米</t>
    <phoneticPr fontId="9" type="noConversion"/>
  </si>
  <si>
    <t>8米</t>
    <phoneticPr fontId="9" type="noConversion"/>
  </si>
  <si>
    <t>6.5米</t>
    <phoneticPr fontId="9" type="noConversion"/>
  </si>
  <si>
    <t>双层</t>
    <phoneticPr fontId="9" type="noConversion"/>
  </si>
  <si>
    <t>合计</t>
  </si>
  <si>
    <t>标台</t>
    <phoneticPr fontId="9" type="noConversion"/>
  </si>
  <si>
    <t>其中空调车</t>
    <phoneticPr fontId="9" type="noConversion"/>
  </si>
  <si>
    <t>空调车%</t>
    <phoneticPr fontId="9" type="noConversion"/>
  </si>
  <si>
    <t>纯电动车备用</t>
    <phoneticPr fontId="9" type="noConversion"/>
  </si>
  <si>
    <t>117
K117</t>
    <phoneticPr fontId="9" type="noConversion"/>
  </si>
  <si>
    <t>腊山立交桥</t>
  </si>
  <si>
    <t>二环东路文化东路</t>
    <phoneticPr fontId="9" type="noConversion"/>
  </si>
  <si>
    <t>5:25 5:36 5:46 5:54 6:00 6:05 6:10 6:14 6:18</t>
    <phoneticPr fontId="9" type="noConversion"/>
  </si>
  <si>
    <t>20:02 20:14 20:27 20:40 20:55 21:10 21:25 21:40 21:55 22:10 22:30 22:50 23:10 23:30 23:45</t>
    <phoneticPr fontId="9" type="noConversion"/>
  </si>
  <si>
    <t>40
15K</t>
  </si>
  <si>
    <t>三、营运计划</t>
    <phoneticPr fontId="1" type="noConversion"/>
  </si>
  <si>
    <t>118
K118</t>
    <phoneticPr fontId="9" type="noConversion"/>
  </si>
  <si>
    <t>公交祝甸车场</t>
    <phoneticPr fontId="9" type="noConversion"/>
  </si>
  <si>
    <t>市立五院</t>
    <phoneticPr fontId="9" type="noConversion"/>
  </si>
  <si>
    <t xml:space="preserve">5:30 5:40 5:50 5:58 6:05 6:10 6:15 对发 6:00  </t>
    <phoneticPr fontId="9" type="noConversion"/>
  </si>
  <si>
    <t>20:02 20:12 20:22 20:32 20:42 20:52 21:02 21:15 21:30 21:45 22:00 22:20   22:40 23:00 23:20 
停副站 23:40 00:00</t>
    <phoneticPr fontId="9" type="noConversion"/>
  </si>
  <si>
    <t>26
2K</t>
    <phoneticPr fontId="9" type="noConversion"/>
  </si>
  <si>
    <t>5
5K</t>
    <phoneticPr fontId="9" type="noConversion"/>
  </si>
  <si>
    <t>101
K101</t>
    <phoneticPr fontId="9" type="noConversion"/>
  </si>
  <si>
    <t>5:00 5:15 5:30 5:40 5:48 5:54 6:00 6:05 6:09 6:13 6:17</t>
  </si>
  <si>
    <t>20:02 20:10 20:18 20:26 20:34 20:40 20:46 20:52 20:58 21:04 21:10 21:16 21:22 21:28 21:34 21:40 21:50 22:00 22:15 22:30 22:45 23:00 23:15 23:35 0:00</t>
    <phoneticPr fontId="9" type="noConversion"/>
  </si>
  <si>
    <t>50
15K</t>
    <phoneticPr fontId="9" type="noConversion"/>
  </si>
  <si>
    <t>79
K79</t>
    <phoneticPr fontId="9" type="noConversion"/>
  </si>
  <si>
    <t>6:00-8:00</t>
    <phoneticPr fontId="9" type="noConversion"/>
  </si>
  <si>
    <t>16:00-18:00</t>
    <phoneticPr fontId="9" type="noConversion"/>
  </si>
  <si>
    <t>7:00-8:00</t>
  </si>
  <si>
    <t>16:30-17:30</t>
  </si>
  <si>
    <t>高峰时段</t>
    <phoneticPr fontId="9" type="noConversion"/>
  </si>
  <si>
    <t>高峰班次</t>
  </si>
  <si>
    <t>高峰高断面小时车次间隔</t>
  </si>
  <si>
    <t>日班次</t>
    <phoneticPr fontId="9" type="noConversion"/>
  </si>
  <si>
    <t>平峰
最大间隔</t>
  </si>
  <si>
    <t>正
点
率</t>
    <phoneticPr fontId="9" type="noConversion"/>
  </si>
  <si>
    <t>早高峰</t>
  </si>
  <si>
    <t>晚高峰</t>
  </si>
  <si>
    <t>早高峰</t>
    <phoneticPr fontId="9" type="noConversion"/>
  </si>
  <si>
    <t>晚高峰</t>
    <phoneticPr fontId="9" type="noConversion"/>
  </si>
  <si>
    <t>班次</t>
    <phoneticPr fontId="9" type="noConversion"/>
  </si>
  <si>
    <t>平均
间隔</t>
  </si>
  <si>
    <t>小时时段</t>
  </si>
  <si>
    <t>通过车次</t>
  </si>
  <si>
    <t>小时平均
间隔</t>
    <phoneticPr fontId="9" type="noConversion"/>
  </si>
  <si>
    <t>6:20-8:20</t>
    <phoneticPr fontId="9" type="noConversion"/>
  </si>
  <si>
    <t>6:40-7:40</t>
    <phoneticPr fontId="9" type="noConversion"/>
  </si>
  <si>
    <t>17:00-18:00</t>
  </si>
  <si>
    <t>班次</t>
  </si>
  <si>
    <t>通过
车次</t>
    <phoneticPr fontId="9" type="noConversion"/>
  </si>
  <si>
    <t>长度（km）</t>
    <phoneticPr fontId="1" type="noConversion"/>
  </si>
  <si>
    <t>高峰班次</t>
    <phoneticPr fontId="9" type="noConversion"/>
  </si>
  <si>
    <t>高峰高断面小时车次间隔</t>
    <phoneticPr fontId="9" type="noConversion"/>
  </si>
  <si>
    <t>平均
间隔</t>
    <phoneticPr fontId="9" type="noConversion"/>
  </si>
  <si>
    <t>7:00-8:00</t>
    <phoneticPr fontId="9" type="noConversion"/>
  </si>
  <si>
    <t>115
K115</t>
    <phoneticPr fontId="9" type="noConversion"/>
  </si>
  <si>
    <t>经八路青年西路</t>
    <phoneticPr fontId="9" type="noConversion"/>
  </si>
  <si>
    <t>21:30</t>
    <phoneticPr fontId="9" type="noConversion"/>
  </si>
  <si>
    <t>5:30 5:36 5:44 5:52</t>
    <phoneticPr fontId="9" type="noConversion"/>
  </si>
  <si>
    <r>
      <t>20:00 20:08 20:16 20:24 20:32</t>
    </r>
    <r>
      <rPr>
        <u/>
        <sz val="11"/>
        <color indexed="8"/>
        <rFont val="仿宋_GB2312"/>
        <family val="3"/>
        <charset val="134"/>
      </rPr>
      <t>停副站 20:40 
20:50 21:00 21:10 21:20 21:30</t>
    </r>
    <phoneticPr fontId="9" type="noConversion"/>
  </si>
  <si>
    <t>6
6K</t>
    <phoneticPr fontId="9" type="noConversion"/>
  </si>
  <si>
    <t>13
13K</t>
    <phoneticPr fontId="9" type="noConversion"/>
  </si>
  <si>
    <t>29    17K</t>
    <phoneticPr fontId="9" type="noConversion"/>
  </si>
  <si>
    <t>长度</t>
  </si>
  <si>
    <t>线路</t>
    <phoneticPr fontId="9" type="noConversion"/>
  </si>
  <si>
    <t>起止点</t>
    <phoneticPr fontId="9" type="noConversion"/>
  </si>
  <si>
    <t>长度</t>
    <phoneticPr fontId="9" type="noConversion"/>
  </si>
  <si>
    <t>周转时间</t>
    <phoneticPr fontId="9" type="noConversion"/>
  </si>
  <si>
    <t>低峰班次</t>
    <phoneticPr fontId="9" type="noConversion"/>
  </si>
  <si>
    <t>低峰定点发车</t>
    <phoneticPr fontId="9" type="noConversion"/>
  </si>
  <si>
    <t>主站</t>
    <phoneticPr fontId="9" type="noConversion"/>
  </si>
  <si>
    <t>首班</t>
    <phoneticPr fontId="9" type="noConversion"/>
  </si>
  <si>
    <t>末班</t>
    <phoneticPr fontId="9" type="noConversion"/>
  </si>
  <si>
    <t>副站</t>
    <phoneticPr fontId="9" type="noConversion"/>
  </si>
  <si>
    <t>低峰</t>
    <phoneticPr fontId="9" type="noConversion"/>
  </si>
  <si>
    <t>平峰</t>
    <phoneticPr fontId="9" type="noConversion"/>
  </si>
  <si>
    <t>高峰</t>
    <phoneticPr fontId="9" type="noConversion"/>
  </si>
  <si>
    <t>早</t>
    <phoneticPr fontId="9" type="noConversion"/>
  </si>
  <si>
    <t>晚</t>
    <phoneticPr fontId="9" type="noConversion"/>
  </si>
  <si>
    <t>早低峰
（早高峰以前）</t>
    <phoneticPr fontId="9" type="noConversion"/>
  </si>
  <si>
    <t>晚低峰
（20:00以后）</t>
    <phoneticPr fontId="9" type="noConversion"/>
  </si>
  <si>
    <t>合计</t>
    <phoneticPr fontId="9" type="noConversion"/>
  </si>
  <si>
    <t>唐冶公交枢纽</t>
    <phoneticPr fontId="9" type="noConversion"/>
  </si>
  <si>
    <t>6:00</t>
    <phoneticPr fontId="9" type="noConversion"/>
  </si>
  <si>
    <t>6:00-8:00</t>
  </si>
  <si>
    <t>16:00-18:00</t>
  </si>
  <si>
    <t>平峰
最大间隔</t>
    <phoneticPr fontId="9" type="noConversion"/>
  </si>
  <si>
    <t>小时时段</t>
    <phoneticPr fontId="9" type="noConversion"/>
  </si>
  <si>
    <t>通过车次</t>
    <phoneticPr fontId="9" type="noConversion"/>
  </si>
  <si>
    <t>小时平均间隔</t>
    <phoneticPr fontId="9" type="noConversion"/>
  </si>
  <si>
    <t>7:20-8:20</t>
    <phoneticPr fontId="9" type="noConversion"/>
  </si>
  <si>
    <t>17:20-18:20</t>
    <phoneticPr fontId="9" type="noConversion"/>
  </si>
  <si>
    <r>
      <t xml:space="preserve">20:00  20:11  20:22  20:33  20:45  20:58  21:11  21:25  21:40  21:55  22:10  22:30  22:50  23:10  </t>
    </r>
    <r>
      <rPr>
        <u/>
        <sz val="11"/>
        <color indexed="8"/>
        <rFont val="仿宋_GB2312"/>
        <family val="3"/>
        <charset val="134"/>
      </rPr>
      <t>23:30  23:50（放空回主站）</t>
    </r>
    <phoneticPr fontId="9" type="noConversion"/>
  </si>
  <si>
    <t>盖家沟</t>
    <phoneticPr fontId="9" type="noConversion"/>
  </si>
  <si>
    <t>环山小区</t>
    <phoneticPr fontId="9" type="noConversion"/>
  </si>
  <si>
    <t>80/70</t>
    <phoneticPr fontId="9" type="noConversion"/>
  </si>
  <si>
    <t>26
16K</t>
    <phoneticPr fontId="9" type="noConversion"/>
  </si>
  <si>
    <t xml:space="preserve">102
K102
</t>
    <phoneticPr fontId="9" type="noConversion"/>
  </si>
  <si>
    <t>葛家庄</t>
    <phoneticPr fontId="9" type="noConversion"/>
  </si>
  <si>
    <t>5:00 5:10 5:20 5:30 5:40 5:48 5:55 6:00 6:05 6:10 6:14 6:17</t>
    <phoneticPr fontId="9" type="noConversion"/>
  </si>
  <si>
    <t>55
13K</t>
    <phoneticPr fontId="9" type="noConversion"/>
  </si>
  <si>
    <t>6:50-7:50</t>
    <phoneticPr fontId="9" type="noConversion"/>
  </si>
  <si>
    <t>16:00-17:00</t>
  </si>
  <si>
    <r>
      <t>20:00 20:05 20:10 20:15 20:20 20:25 20:30 20:35 20:40 20:45 20:50 20:55 21:00 21:06 21:12 21:18 21:24 21:30 21:37 21:44 21:52 22:00 22:20 22:40 23:00 23:20 23:40  0:00 停副站</t>
    </r>
    <r>
      <rPr>
        <u/>
        <sz val="11"/>
        <color indexed="8"/>
        <rFont val="Arial Unicode MS"/>
        <family val="2"/>
        <charset val="134"/>
      </rPr>
      <t xml:space="preserve"> 21:09 21:21 21:27</t>
    </r>
    <phoneticPr fontId="9" type="noConversion"/>
  </si>
  <si>
    <t>盖家沟</t>
  </si>
  <si>
    <t>历城区盖家沟</t>
  </si>
  <si>
    <t>场站经度</t>
    <phoneticPr fontId="9" type="noConversion"/>
  </si>
  <si>
    <t>场站纬度</t>
    <phoneticPr fontId="9" type="noConversion"/>
  </si>
  <si>
    <t>场站名</t>
    <phoneticPr fontId="9" type="noConversion"/>
  </si>
  <si>
    <t>场站地址</t>
    <phoneticPr fontId="9" type="noConversion"/>
  </si>
  <si>
    <t>环山小区</t>
  </si>
  <si>
    <t>历下区环山小区</t>
  </si>
  <si>
    <t>济南大学</t>
    <phoneticPr fontId="9" type="noConversion"/>
  </si>
  <si>
    <t>市中区济微路115号</t>
  </si>
  <si>
    <t>历下区甸新东路28号</t>
  </si>
  <si>
    <t>腊山立交桥</t>
    <phoneticPr fontId="1" type="noConversion"/>
  </si>
  <si>
    <t>场站名</t>
    <phoneticPr fontId="1" type="noConversion"/>
  </si>
  <si>
    <t>场站经度</t>
    <phoneticPr fontId="1" type="noConversion"/>
  </si>
  <si>
    <t>场站纬度</t>
    <phoneticPr fontId="1" type="noConversion"/>
  </si>
  <si>
    <t>场站地址</t>
    <phoneticPr fontId="1" type="noConversion"/>
  </si>
  <si>
    <t>槐荫区腊山立交北引桥1-2跨</t>
    <phoneticPr fontId="1" type="noConversion"/>
  </si>
  <si>
    <r>
      <t>面积（m</t>
    </r>
    <r>
      <rPr>
        <vertAlign val="superscript"/>
        <sz val="12"/>
        <color theme="1" tint="4.9989318521683403E-2"/>
        <rFont val="Arial Unicode MS"/>
        <family val="2"/>
        <charset val="134"/>
      </rPr>
      <t>2</t>
    </r>
    <r>
      <rPr>
        <sz val="12"/>
        <color theme="1" tint="4.9989318521683403E-2"/>
        <rFont val="Arial Unicode MS"/>
        <family val="2"/>
        <charset val="134"/>
      </rPr>
      <t>）</t>
    </r>
    <phoneticPr fontId="9" type="noConversion"/>
  </si>
  <si>
    <t>四、场站信息</t>
    <phoneticPr fontId="9" type="noConversion"/>
  </si>
  <si>
    <t>四、场站信息：该线路无具体场站信息</t>
    <phoneticPr fontId="9" type="noConversion"/>
  </si>
  <si>
    <r>
      <t>面积（m</t>
    </r>
    <r>
      <rPr>
        <vertAlign val="superscript"/>
        <sz val="12"/>
        <color theme="1" tint="4.9989318521683403E-2"/>
        <rFont val="Arial Unicode MS"/>
        <family val="2"/>
        <charset val="134"/>
      </rPr>
      <t>2</t>
    </r>
    <r>
      <rPr>
        <sz val="12"/>
        <color theme="1" tint="4.9989318521683403E-2"/>
        <rFont val="Arial Unicode MS"/>
        <family val="2"/>
        <charset val="134"/>
      </rPr>
      <t>）</t>
    </r>
    <phoneticPr fontId="1" type="noConversion"/>
  </si>
  <si>
    <t>早高峰</t>
    <phoneticPr fontId="1" type="noConversion"/>
  </si>
  <si>
    <t>11min</t>
    <phoneticPr fontId="1" type="noConversion"/>
  </si>
  <si>
    <t>12min</t>
    <phoneticPr fontId="9" type="noConversion"/>
  </si>
  <si>
    <t>8min</t>
    <phoneticPr fontId="9" type="noConversion"/>
  </si>
  <si>
    <t>8min</t>
    <phoneticPr fontId="1" type="noConversion"/>
  </si>
  <si>
    <t>平峰
最大间隔</t>
    <phoneticPr fontId="9" type="noConversion"/>
  </si>
  <si>
    <t>13min</t>
    <phoneticPr fontId="9" type="noConversion"/>
  </si>
  <si>
    <t>13min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</si>
</sst>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6" formatCode="h:mm;@"/>
    <numFmt numFmtId="177" formatCode="0;_頀"/>
    <numFmt numFmtId="178" formatCode="0_ "/>
    <numFmt numFmtId="179" formatCode="0.0_ "/>
  </numFmts>
  <fonts count="18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theme="1"/>
      <name val="Arial"/>
      <family val="2"/>
    </font>
    <font>
      <sz val="11"/>
      <name val="Arial"/>
      <family val="2"/>
    </font>
    <font>
      <sz val="12"/>
      <name val="宋体"/>
      <family val="3"/>
      <charset val="134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  <font>
      <sz val="12"/>
      <name val="Arial"/>
      <family val="2"/>
    </font>
    <font>
      <b/>
      <sz val="11"/>
      <color theme="1"/>
      <name val="等线"/>
      <family val="3"/>
      <charset val="134"/>
      <scheme val="minor"/>
    </font>
    <font>
      <sz val="9"/>
      <name val="宋体"/>
      <family val="3"/>
      <charset val="134"/>
    </font>
    <font>
      <sz val="11"/>
      <color theme="1"/>
      <name val="等线"/>
      <family val="3"/>
      <charset val="134"/>
      <scheme val="minor"/>
    </font>
    <font>
      <sz val="12"/>
      <color theme="1" tint="4.9989318521683403E-2"/>
      <name val="Arial Unicode MS"/>
      <family val="2"/>
      <charset val="134"/>
    </font>
    <font>
      <sz val="11"/>
      <color theme="1" tint="4.9989318521683403E-2"/>
      <name val="Arial Unicode MS"/>
      <family val="2"/>
      <charset val="134"/>
    </font>
    <font>
      <sz val="11"/>
      <color theme="1"/>
      <name val="Arial Unicode MS"/>
      <family val="2"/>
      <charset val="134"/>
    </font>
    <font>
      <b/>
      <sz val="14"/>
      <color theme="1"/>
      <name val="等线"/>
      <family val="3"/>
      <charset val="134"/>
      <scheme val="minor"/>
    </font>
    <font>
      <u/>
      <sz val="11"/>
      <color indexed="8"/>
      <name val="仿宋_GB2312"/>
      <family val="3"/>
      <charset val="134"/>
    </font>
    <font>
      <u/>
      <sz val="11"/>
      <color indexed="8"/>
      <name val="Arial Unicode MS"/>
      <family val="2"/>
      <charset val="134"/>
    </font>
    <font>
      <vertAlign val="superscript"/>
      <sz val="12"/>
      <color theme="1" tint="4.9989318521683403E-2"/>
      <name val="Arial Unicode MS"/>
      <family val="2"/>
      <charset val="134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1">
    <xf numFmtId="0" fontId="0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4" fillId="0" borderId="0"/>
    <xf numFmtId="0" fontId="10" fillId="0" borderId="0">
      <alignment vertical="center"/>
    </xf>
    <xf numFmtId="0" fontId="4" fillId="0" borderId="0"/>
    <xf numFmtId="0" fontId="4" fillId="0" borderId="0"/>
    <xf numFmtId="0" fontId="4" fillId="0" borderId="0"/>
    <xf numFmtId="0" fontId="4" fillId="0" borderId="0"/>
  </cellStyleXfs>
  <cellXfs count="97">
    <xf numFmtId="0" fontId="0" fillId="0" borderId="0" xfId="0"/>
    <xf numFmtId="0" fontId="2" fillId="0" borderId="1" xfId="0" applyFont="1" applyBorder="1" applyAlignment="1">
      <alignment horizontal="center" vertical="center"/>
    </xf>
    <xf numFmtId="0" fontId="3" fillId="0" borderId="1" xfId="0" applyNumberFormat="1" applyFont="1" applyFill="1" applyBorder="1" applyAlignment="1" applyProtection="1">
      <alignment horizontal="center" vertical="center"/>
      <protection hidden="1"/>
    </xf>
    <xf numFmtId="0" fontId="0" fillId="0" borderId="0" xfId="0" applyBorder="1"/>
    <xf numFmtId="0" fontId="0" fillId="0" borderId="0" xfId="0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3" fillId="0" borderId="1" xfId="0" applyNumberFormat="1" applyFont="1" applyFill="1" applyBorder="1" applyAlignment="1" applyProtection="1">
      <alignment horizontal="center"/>
      <protection hidden="1"/>
    </xf>
    <xf numFmtId="0" fontId="7" fillId="0" borderId="1" xfId="2" applyFont="1" applyBorder="1" applyAlignment="1">
      <alignment horizontal="center"/>
    </xf>
    <xf numFmtId="0" fontId="8" fillId="0" borderId="1" xfId="0" applyFont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2" fillId="0" borderId="0" xfId="0" applyFont="1" applyBorder="1" applyAlignment="1">
      <alignment horizontal="center" vertical="center"/>
    </xf>
    <xf numFmtId="0" fontId="7" fillId="0" borderId="1" xfId="2" applyFont="1" applyBorder="1" applyAlignment="1">
      <alignment horizontal="center" vertical="center"/>
    </xf>
    <xf numFmtId="0" fontId="6" fillId="0" borderId="0" xfId="0" applyFont="1" applyBorder="1" applyAlignment="1"/>
    <xf numFmtId="0" fontId="11" fillId="0" borderId="5" xfId="3" applyFont="1" applyFill="1" applyBorder="1" applyAlignment="1">
      <alignment horizontal="center" vertical="center" wrapText="1"/>
    </xf>
    <xf numFmtId="0" fontId="11" fillId="0" borderId="1" xfId="3" applyFont="1" applyFill="1" applyBorder="1" applyAlignment="1">
      <alignment horizontal="center" vertical="center" wrapText="1"/>
    </xf>
    <xf numFmtId="0" fontId="12" fillId="0" borderId="1" xfId="0" applyFont="1" applyFill="1" applyBorder="1" applyAlignment="1">
      <alignment horizontal="center" vertical="center" wrapText="1"/>
    </xf>
    <xf numFmtId="176" fontId="12" fillId="0" borderId="1" xfId="0" applyNumberFormat="1" applyFont="1" applyFill="1" applyBorder="1" applyAlignment="1">
      <alignment horizontal="center" vertical="center" wrapText="1"/>
    </xf>
    <xf numFmtId="20" fontId="12" fillId="0" borderId="1" xfId="1" applyNumberFormat="1" applyFont="1" applyFill="1" applyBorder="1" applyAlignment="1">
      <alignment horizontal="center" vertical="center" wrapText="1"/>
    </xf>
    <xf numFmtId="20" fontId="12" fillId="0" borderId="1" xfId="3" applyNumberFormat="1" applyFont="1" applyFill="1" applyBorder="1" applyAlignment="1">
      <alignment horizontal="center" vertical="center" wrapText="1"/>
    </xf>
    <xf numFmtId="0" fontId="12" fillId="0" borderId="1" xfId="0" applyNumberFormat="1" applyFont="1" applyFill="1" applyBorder="1" applyAlignment="1">
      <alignment horizontal="center" vertical="center" wrapText="1"/>
    </xf>
    <xf numFmtId="0" fontId="12" fillId="0" borderId="1" xfId="5" applyFont="1" applyFill="1" applyBorder="1" applyAlignment="1">
      <alignment horizontal="center" vertical="center" wrapText="1"/>
    </xf>
    <xf numFmtId="0" fontId="12" fillId="0" borderId="1" xfId="6" applyFont="1" applyFill="1" applyBorder="1" applyAlignment="1">
      <alignment horizontal="center" vertical="center" wrapText="1"/>
    </xf>
    <xf numFmtId="0" fontId="12" fillId="0" borderId="1" xfId="7" applyFont="1" applyFill="1" applyBorder="1" applyAlignment="1">
      <alignment horizontal="center" vertical="center" wrapText="1"/>
    </xf>
    <xf numFmtId="0" fontId="12" fillId="0" borderId="1" xfId="5" applyFont="1" applyFill="1" applyBorder="1" applyAlignment="1">
      <alignment horizontal="center" vertical="center"/>
    </xf>
    <xf numFmtId="177" fontId="12" fillId="0" borderId="1" xfId="2" applyNumberFormat="1" applyFont="1" applyFill="1" applyBorder="1" applyAlignment="1">
      <alignment horizontal="center" vertical="center"/>
    </xf>
    <xf numFmtId="0" fontId="12" fillId="0" borderId="1" xfId="8" applyFont="1" applyFill="1" applyBorder="1" applyAlignment="1">
      <alignment horizontal="center" vertical="center"/>
    </xf>
    <xf numFmtId="9" fontId="12" fillId="0" borderId="1" xfId="0" applyNumberFormat="1" applyFont="1" applyFill="1" applyBorder="1" applyAlignment="1">
      <alignment horizontal="center" vertical="center"/>
    </xf>
    <xf numFmtId="178" fontId="12" fillId="0" borderId="1" xfId="0" applyNumberFormat="1" applyFont="1" applyFill="1" applyBorder="1" applyAlignment="1">
      <alignment horizontal="center" vertical="center" wrapText="1"/>
    </xf>
    <xf numFmtId="0" fontId="11" fillId="0" borderId="1" xfId="4" applyFont="1" applyFill="1" applyBorder="1" applyAlignment="1">
      <alignment horizontal="center" vertical="center" wrapText="1"/>
    </xf>
    <xf numFmtId="49" fontId="11" fillId="0" borderId="1" xfId="4" applyNumberFormat="1" applyFont="1" applyFill="1" applyBorder="1" applyAlignment="1">
      <alignment horizontal="center" vertical="center" wrapText="1"/>
    </xf>
    <xf numFmtId="49" fontId="11" fillId="0" borderId="1" xfId="3" applyNumberFormat="1" applyFont="1" applyFill="1" applyBorder="1" applyAlignment="1">
      <alignment horizontal="center" vertical="center" wrapText="1"/>
    </xf>
    <xf numFmtId="0" fontId="13" fillId="0" borderId="0" xfId="0" applyFont="1" applyBorder="1" applyAlignment="1">
      <alignment horizontal="center"/>
    </xf>
    <xf numFmtId="0" fontId="12" fillId="0" borderId="1" xfId="0" applyFont="1" applyFill="1" applyBorder="1" applyAlignment="1">
      <alignment horizontal="left" vertical="center" wrapText="1"/>
    </xf>
    <xf numFmtId="0" fontId="12" fillId="0" borderId="1" xfId="2" applyFont="1" applyFill="1" applyBorder="1" applyAlignment="1">
      <alignment horizontal="center" vertical="center"/>
    </xf>
    <xf numFmtId="0" fontId="12" fillId="0" borderId="1" xfId="2" applyFont="1" applyFill="1" applyBorder="1" applyAlignment="1">
      <alignment horizontal="center" vertical="center" wrapText="1"/>
    </xf>
    <xf numFmtId="0" fontId="12" fillId="0" borderId="1" xfId="0" applyFont="1" applyFill="1" applyBorder="1" applyAlignment="1">
      <alignment horizontal="center" vertical="center"/>
    </xf>
    <xf numFmtId="0" fontId="11" fillId="0" borderId="1" xfId="0" applyFont="1" applyFill="1" applyBorder="1" applyAlignment="1">
      <alignment horizontal="center" vertical="center" wrapText="1"/>
    </xf>
    <xf numFmtId="179" fontId="11" fillId="0" borderId="1" xfId="0" applyNumberFormat="1" applyFont="1" applyFill="1" applyBorder="1" applyAlignment="1">
      <alignment horizontal="center" vertical="center" wrapText="1"/>
    </xf>
    <xf numFmtId="0" fontId="11" fillId="0" borderId="1" xfId="0" applyNumberFormat="1" applyFont="1" applyFill="1" applyBorder="1" applyAlignment="1">
      <alignment horizontal="center" vertical="center" wrapText="1"/>
    </xf>
    <xf numFmtId="179" fontId="11" fillId="0" borderId="1" xfId="2" applyNumberFormat="1" applyFont="1" applyFill="1" applyBorder="1" applyAlignment="1">
      <alignment horizontal="center" vertical="center" wrapText="1"/>
    </xf>
    <xf numFmtId="178" fontId="11" fillId="0" borderId="1" xfId="2" applyNumberFormat="1" applyFont="1" applyFill="1" applyBorder="1" applyAlignment="1">
      <alignment horizontal="center" vertical="center" wrapText="1"/>
    </xf>
    <xf numFmtId="179" fontId="11" fillId="0" borderId="1" xfId="4" applyNumberFormat="1" applyFont="1" applyFill="1" applyBorder="1" applyAlignment="1">
      <alignment horizontal="center" vertical="center" wrapText="1"/>
    </xf>
    <xf numFmtId="0" fontId="11" fillId="0" borderId="1" xfId="4" applyFont="1" applyFill="1" applyBorder="1" applyAlignment="1">
      <alignment horizontal="center" vertical="center" wrapText="1"/>
    </xf>
    <xf numFmtId="0" fontId="11" fillId="0" borderId="5" xfId="4" applyFont="1" applyFill="1" applyBorder="1" applyAlignment="1">
      <alignment horizontal="center" vertical="center" wrapText="1"/>
    </xf>
    <xf numFmtId="0" fontId="11" fillId="0" borderId="1" xfId="3" applyFont="1" applyFill="1" applyBorder="1" applyAlignment="1">
      <alignment horizontal="center" vertical="center" wrapText="1"/>
    </xf>
    <xf numFmtId="0" fontId="11" fillId="0" borderId="1" xfId="4" applyFont="1" applyFill="1" applyBorder="1" applyAlignment="1">
      <alignment horizontal="center" vertical="center" wrapText="1"/>
    </xf>
    <xf numFmtId="0" fontId="11" fillId="0" borderId="1" xfId="3" applyFont="1" applyFill="1" applyBorder="1" applyAlignment="1">
      <alignment horizontal="center" vertical="center" wrapText="1"/>
    </xf>
    <xf numFmtId="0" fontId="11" fillId="0" borderId="10" xfId="3" applyFont="1" applyFill="1" applyBorder="1" applyAlignment="1">
      <alignment horizontal="center" vertical="center" wrapText="1"/>
    </xf>
    <xf numFmtId="0" fontId="11" fillId="0" borderId="5" xfId="3" applyFont="1" applyFill="1" applyBorder="1" applyAlignment="1">
      <alignment horizontal="center" vertical="center" wrapText="1"/>
    </xf>
    <xf numFmtId="49" fontId="11" fillId="0" borderId="5" xfId="4" applyNumberFormat="1" applyFont="1" applyFill="1" applyBorder="1" applyAlignment="1">
      <alignment horizontal="center" vertical="center" wrapText="1"/>
    </xf>
    <xf numFmtId="49" fontId="11" fillId="0" borderId="10" xfId="3" applyNumberFormat="1" applyFont="1" applyFill="1" applyBorder="1" applyAlignment="1">
      <alignment horizontal="center" vertical="center" wrapText="1"/>
    </xf>
    <xf numFmtId="0" fontId="12" fillId="0" borderId="1" xfId="3" applyFont="1" applyFill="1" applyBorder="1" applyAlignment="1">
      <alignment horizontal="center" vertical="center" wrapText="1"/>
    </xf>
    <xf numFmtId="0" fontId="12" fillId="0" borderId="1" xfId="10" applyFont="1" applyFill="1" applyBorder="1" applyAlignment="1">
      <alignment horizontal="center" vertical="center" wrapText="1"/>
    </xf>
    <xf numFmtId="0" fontId="11" fillId="0" borderId="0" xfId="3" applyFont="1" applyFill="1" applyBorder="1" applyAlignment="1">
      <alignment horizontal="center" vertical="center" wrapText="1"/>
    </xf>
    <xf numFmtId="9" fontId="11" fillId="0" borderId="1" xfId="0" applyNumberFormat="1" applyFont="1" applyFill="1" applyBorder="1" applyAlignment="1">
      <alignment horizontal="center" vertical="center" wrapText="1"/>
    </xf>
    <xf numFmtId="0" fontId="11" fillId="0" borderId="1" xfId="9" applyNumberFormat="1" applyFont="1" applyFill="1" applyBorder="1" applyAlignment="1">
      <alignment horizontal="center" vertical="center" wrapText="1"/>
    </xf>
    <xf numFmtId="0" fontId="14" fillId="0" borderId="1" xfId="0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11" fillId="0" borderId="1" xfId="4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14" fillId="0" borderId="3" xfId="0" applyFont="1" applyBorder="1" applyAlignment="1">
      <alignment horizontal="center"/>
    </xf>
    <xf numFmtId="0" fontId="11" fillId="0" borderId="1" xfId="3" applyFont="1" applyFill="1" applyBorder="1" applyAlignment="1">
      <alignment horizontal="center" vertical="center" wrapText="1"/>
    </xf>
    <xf numFmtId="0" fontId="11" fillId="0" borderId="6" xfId="0" applyFont="1" applyFill="1" applyBorder="1" applyAlignment="1">
      <alignment horizontal="center" vertical="center"/>
    </xf>
    <xf numFmtId="0" fontId="11" fillId="0" borderId="7" xfId="0" applyFont="1" applyFill="1" applyBorder="1" applyAlignment="1">
      <alignment horizontal="center" vertical="center"/>
    </xf>
    <xf numFmtId="0" fontId="11" fillId="0" borderId="8" xfId="0" applyFont="1" applyFill="1" applyBorder="1" applyAlignment="1">
      <alignment horizontal="center" vertical="center"/>
    </xf>
    <xf numFmtId="0" fontId="11" fillId="0" borderId="9" xfId="0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11" fillId="0" borderId="4" xfId="4" applyFont="1" applyFill="1" applyBorder="1" applyAlignment="1">
      <alignment horizontal="center" vertical="center" wrapText="1"/>
    </xf>
    <xf numFmtId="0" fontId="11" fillId="0" borderId="11" xfId="4" applyFont="1" applyFill="1" applyBorder="1" applyAlignment="1">
      <alignment horizontal="center" vertical="center" wrapText="1"/>
    </xf>
    <xf numFmtId="0" fontId="11" fillId="0" borderId="12" xfId="4" applyFont="1" applyFill="1" applyBorder="1" applyAlignment="1">
      <alignment horizontal="center" vertical="center" wrapText="1"/>
    </xf>
    <xf numFmtId="0" fontId="11" fillId="0" borderId="5" xfId="4" applyFont="1" applyFill="1" applyBorder="1" applyAlignment="1">
      <alignment horizontal="center" vertical="center" wrapText="1"/>
    </xf>
    <xf numFmtId="0" fontId="11" fillId="0" borderId="2" xfId="4" applyFont="1" applyFill="1" applyBorder="1" applyAlignment="1">
      <alignment horizontal="center" vertical="center" wrapText="1"/>
    </xf>
    <xf numFmtId="0" fontId="11" fillId="0" borderId="10" xfId="4" applyFont="1" applyFill="1" applyBorder="1" applyAlignment="1">
      <alignment horizontal="center" vertical="center" wrapText="1"/>
    </xf>
    <xf numFmtId="0" fontId="11" fillId="0" borderId="4" xfId="3" applyFont="1" applyFill="1" applyBorder="1" applyAlignment="1">
      <alignment horizontal="center" vertical="center" wrapText="1"/>
    </xf>
    <xf numFmtId="0" fontId="11" fillId="0" borderId="11" xfId="3" applyFont="1" applyFill="1" applyBorder="1" applyAlignment="1">
      <alignment horizontal="center" vertical="center" wrapText="1"/>
    </xf>
    <xf numFmtId="0" fontId="11" fillId="0" borderId="12" xfId="3" applyFont="1" applyFill="1" applyBorder="1" applyAlignment="1">
      <alignment horizontal="center" vertical="center" wrapText="1"/>
    </xf>
    <xf numFmtId="0" fontId="11" fillId="0" borderId="5" xfId="3" applyFont="1" applyFill="1" applyBorder="1" applyAlignment="1">
      <alignment horizontal="center" vertical="center" wrapText="1"/>
    </xf>
    <xf numFmtId="0" fontId="11" fillId="0" borderId="10" xfId="3" applyFont="1" applyFill="1" applyBorder="1" applyAlignment="1">
      <alignment horizontal="center" vertical="center" wrapText="1"/>
    </xf>
    <xf numFmtId="0" fontId="11" fillId="0" borderId="5" xfId="0" applyFont="1" applyFill="1" applyBorder="1" applyAlignment="1">
      <alignment horizontal="center" vertical="center" wrapText="1"/>
    </xf>
    <xf numFmtId="0" fontId="11" fillId="0" borderId="2" xfId="0" applyFont="1" applyFill="1" applyBorder="1" applyAlignment="1">
      <alignment horizontal="center" vertical="center" wrapText="1"/>
    </xf>
    <xf numFmtId="0" fontId="11" fillId="0" borderId="10" xfId="0" applyFont="1" applyFill="1" applyBorder="1" applyAlignment="1">
      <alignment horizontal="center" vertical="center" wrapText="1"/>
    </xf>
    <xf numFmtId="0" fontId="11" fillId="0" borderId="4" xfId="0" applyFont="1" applyFill="1" applyBorder="1" applyAlignment="1">
      <alignment horizontal="center" vertical="center" wrapText="1"/>
    </xf>
    <xf numFmtId="0" fontId="11" fillId="0" borderId="11" xfId="0" applyFont="1" applyFill="1" applyBorder="1" applyAlignment="1">
      <alignment horizontal="center" vertical="center" wrapText="1"/>
    </xf>
    <xf numFmtId="0" fontId="11" fillId="0" borderId="12" xfId="0" applyFont="1" applyFill="1" applyBorder="1" applyAlignment="1">
      <alignment horizontal="center" vertical="center" wrapText="1"/>
    </xf>
    <xf numFmtId="0" fontId="11" fillId="0" borderId="6" xfId="0" applyFont="1" applyFill="1" applyBorder="1" applyAlignment="1">
      <alignment horizontal="center" vertical="center" wrapText="1"/>
    </xf>
    <xf numFmtId="0" fontId="11" fillId="0" borderId="7" xfId="0" applyFont="1" applyFill="1" applyBorder="1" applyAlignment="1">
      <alignment horizontal="center" vertical="center" wrapText="1"/>
    </xf>
    <xf numFmtId="0" fontId="11" fillId="0" borderId="8" xfId="0" applyFont="1" applyFill="1" applyBorder="1" applyAlignment="1">
      <alignment horizontal="center" vertical="center" wrapText="1"/>
    </xf>
    <xf numFmtId="0" fontId="11" fillId="0" borderId="9" xfId="0" applyFont="1" applyFill="1" applyBorder="1" applyAlignment="1">
      <alignment horizontal="center" vertical="center" wrapText="1"/>
    </xf>
    <xf numFmtId="176" fontId="12" fillId="0" borderId="1" xfId="0" applyNumberFormat="1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/>
    </xf>
    <xf numFmtId="0" fontId="11" fillId="0" borderId="6" xfId="4" applyFont="1" applyFill="1" applyBorder="1" applyAlignment="1">
      <alignment horizontal="center" vertical="center" wrapText="1"/>
    </xf>
    <xf numFmtId="0" fontId="11" fillId="0" borderId="7" xfId="4" applyFont="1" applyFill="1" applyBorder="1" applyAlignment="1">
      <alignment horizontal="center" vertical="center" wrapText="1"/>
    </xf>
    <xf numFmtId="0" fontId="11" fillId="0" borderId="8" xfId="4" applyFont="1" applyFill="1" applyBorder="1" applyAlignment="1">
      <alignment horizontal="center" vertical="center" wrapText="1"/>
    </xf>
    <xf numFmtId="0" fontId="11" fillId="0" borderId="9" xfId="4" applyFont="1" applyFill="1" applyBorder="1" applyAlignment="1">
      <alignment horizontal="center" vertical="center" wrapText="1"/>
    </xf>
    <xf numFmtId="9" fontId="11" fillId="0" borderId="1" xfId="3" applyNumberFormat="1" applyFont="1" applyFill="1" applyBorder="1" applyAlignment="1">
      <alignment horizontal="center" vertical="center" wrapText="1"/>
    </xf>
  </cellXfs>
  <cellStyles count="11">
    <cellStyle name="常规" xfId="0" builtinId="0"/>
    <cellStyle name="常规 2" xfId="2" xr:uid="{0756E12E-3D48-43A0-8933-9A504AAE156F}"/>
    <cellStyle name="常规 25" xfId="8" xr:uid="{39A8A87A-C1B8-4BDB-BEAD-CE715416BE1B}"/>
    <cellStyle name="常规 27" xfId="9" xr:uid="{A8AD8DAD-B956-47EB-8EBF-031C681B1C29}"/>
    <cellStyle name="常规 3" xfId="10" xr:uid="{5F519BB8-AB57-4664-883B-DF41E390A55D}"/>
    <cellStyle name="常规 4" xfId="1" xr:uid="{04F791AC-027E-4D6C-BA82-6F0C0F76BB24}"/>
    <cellStyle name="常规 5" xfId="5" xr:uid="{F0E874D3-6EBD-4BF8-9C13-454DE376A410}"/>
    <cellStyle name="常规 5 10" xfId="7" xr:uid="{75FA57F1-8A42-43A7-827D-14948909BF05}"/>
    <cellStyle name="常规 7" xfId="6" xr:uid="{DE47A61B-9EB9-43BD-A261-1D9A5D68188F}"/>
    <cellStyle name="常规_Sheet1" xfId="3" xr:uid="{0F6E42AD-12BC-4365-A46B-2F698E87C412}"/>
    <cellStyle name="常规_Sheet2" xfId="4" xr:uid="{950ABCDB-C585-49DF-9591-60BA09860F4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447676</xdr:colOff>
      <xdr:row>1</xdr:row>
      <xdr:rowOff>19050</xdr:rowOff>
    </xdr:from>
    <xdr:to>
      <xdr:col>13</xdr:col>
      <xdr:colOff>419100</xdr:colOff>
      <xdr:row>45</xdr:row>
      <xdr:rowOff>99286</xdr:rowOff>
    </xdr:to>
    <xdr:pic>
      <xdr:nvPicPr>
        <xdr:cNvPr id="3" name="图片 2" descr="http://jn.84ke.com/upfiles/jn/file/15068531886.jpg">
          <a:extLst>
            <a:ext uri="{FF2B5EF4-FFF2-40B4-BE49-F238E27FC236}">
              <a16:creationId xmlns:a16="http://schemas.microsoft.com/office/drawing/2014/main" id="{3C5FB479-1D05-48C2-95AC-B0DB3412E5F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212" b="6103"/>
        <a:stretch/>
      </xdr:blipFill>
      <xdr:spPr bwMode="auto">
        <a:xfrm>
          <a:off x="7191376" y="276225"/>
          <a:ext cx="4086224" cy="8043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457200</xdr:colOff>
      <xdr:row>9</xdr:row>
      <xdr:rowOff>41248</xdr:rowOff>
    </xdr:from>
    <xdr:to>
      <xdr:col>24</xdr:col>
      <xdr:colOff>7328</xdr:colOff>
      <xdr:row>30</xdr:row>
      <xdr:rowOff>84922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C91142F8-42CF-4722-9414-B6331D0B7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24700" y="1831948"/>
          <a:ext cx="10522928" cy="404417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219074</xdr:colOff>
      <xdr:row>4</xdr:row>
      <xdr:rowOff>28574</xdr:rowOff>
    </xdr:from>
    <xdr:to>
      <xdr:col>21</xdr:col>
      <xdr:colOff>571500</xdr:colOff>
      <xdr:row>36</xdr:row>
      <xdr:rowOff>171450</xdr:rowOff>
    </xdr:to>
    <xdr:pic>
      <xdr:nvPicPr>
        <xdr:cNvPr id="3" name="图片 2" descr="http://jn.84ke.com/upfiles/jn/file/15068528625.jpg">
          <a:extLst>
            <a:ext uri="{FF2B5EF4-FFF2-40B4-BE49-F238E27FC236}">
              <a16:creationId xmlns:a16="http://schemas.microsoft.com/office/drawing/2014/main" id="{47DEC863-8F45-4B23-822E-F682CE36E1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-96" b="10633"/>
        <a:stretch/>
      </xdr:blipFill>
      <xdr:spPr bwMode="auto">
        <a:xfrm>
          <a:off x="7434262" y="862012"/>
          <a:ext cx="10020301" cy="6238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319088</xdr:colOff>
      <xdr:row>8</xdr:row>
      <xdr:rowOff>49567</xdr:rowOff>
    </xdr:from>
    <xdr:to>
      <xdr:col>29</xdr:col>
      <xdr:colOff>480452</xdr:colOff>
      <xdr:row>28</xdr:row>
      <xdr:rowOff>144359</xdr:rowOff>
    </xdr:to>
    <xdr:pic>
      <xdr:nvPicPr>
        <xdr:cNvPr id="2" name="图片 1" descr="http://jn.84ke.com/upfiles/jn/file/14542324870.jpg">
          <a:extLst>
            <a:ext uri="{FF2B5EF4-FFF2-40B4-BE49-F238E27FC236}">
              <a16:creationId xmlns:a16="http://schemas.microsoft.com/office/drawing/2014/main" id="{AA34BF6A-60E6-4594-9539-DB95CB58638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5098"/>
        <a:stretch/>
      </xdr:blipFill>
      <xdr:spPr bwMode="auto">
        <a:xfrm>
          <a:off x="6415088" y="1645005"/>
          <a:ext cx="16111537" cy="39047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266700</xdr:colOff>
      <xdr:row>13</xdr:row>
      <xdr:rowOff>103135</xdr:rowOff>
    </xdr:from>
    <xdr:to>
      <xdr:col>24</xdr:col>
      <xdr:colOff>476250</xdr:colOff>
      <xdr:row>30</xdr:row>
      <xdr:rowOff>85726</xdr:rowOff>
    </xdr:to>
    <xdr:pic>
      <xdr:nvPicPr>
        <xdr:cNvPr id="3" name="图片 2" descr="http://jn.84ke.com/upfiles/jn/file/14542325043.jpg">
          <a:extLst>
            <a:ext uri="{FF2B5EF4-FFF2-40B4-BE49-F238E27FC236}">
              <a16:creationId xmlns:a16="http://schemas.microsoft.com/office/drawing/2014/main" id="{A7990739-408E-46BD-9625-98C4B7E49DC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88" b="17895"/>
        <a:stretch/>
      </xdr:blipFill>
      <xdr:spPr bwMode="auto">
        <a:xfrm>
          <a:off x="9220200" y="2655835"/>
          <a:ext cx="11182350" cy="32210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238125</xdr:colOff>
      <xdr:row>8</xdr:row>
      <xdr:rowOff>48672</xdr:rowOff>
    </xdr:from>
    <xdr:to>
      <xdr:col>29</xdr:col>
      <xdr:colOff>580486</xdr:colOff>
      <xdr:row>48</xdr:row>
      <xdr:rowOff>0</xdr:rowOff>
    </xdr:to>
    <xdr:pic>
      <xdr:nvPicPr>
        <xdr:cNvPr id="3" name="图片 2" descr="http://jn.84ke.com/upfiles/jn/file/15068525730.jpg">
          <a:extLst>
            <a:ext uri="{FF2B5EF4-FFF2-40B4-BE49-F238E27FC236}">
              <a16:creationId xmlns:a16="http://schemas.microsoft.com/office/drawing/2014/main" id="{17731A24-31D7-47CB-B6FD-08F824709AB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" b="10571"/>
        <a:stretch/>
      </xdr:blipFill>
      <xdr:spPr bwMode="auto">
        <a:xfrm>
          <a:off x="7381875" y="1644110"/>
          <a:ext cx="15534736" cy="75713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CFA084-4B97-4F2C-B764-87D256B510AD}">
  <dimension ref="A1:AH64"/>
  <sheetViews>
    <sheetView tabSelected="1" topLeftCell="A22" zoomScale="85" zoomScaleNormal="85" workbookViewId="0">
      <selection activeCell="P17" sqref="P17"/>
    </sheetView>
  </sheetViews>
  <sheetFormatPr defaultRowHeight="14.25" x14ac:dyDescent="0.2"/>
  <cols>
    <col min="2" max="2" width="13.5" customWidth="1"/>
    <col min="3" max="3" width="11.875" customWidth="1"/>
    <col min="4" max="4" width="25.5" bestFit="1" customWidth="1"/>
    <col min="5" max="6" width="12.75" bestFit="1" customWidth="1"/>
  </cols>
  <sheetData>
    <row r="1" spans="1:14" ht="20.25" x14ac:dyDescent="0.3">
      <c r="A1" s="57" t="s">
        <v>89</v>
      </c>
      <c r="B1" s="57"/>
      <c r="C1" s="57"/>
      <c r="D1" s="57"/>
      <c r="E1" s="57"/>
      <c r="F1" s="57"/>
      <c r="G1" s="58"/>
      <c r="I1" s="58" t="s">
        <v>90</v>
      </c>
      <c r="J1" s="58"/>
      <c r="K1" s="58"/>
      <c r="L1" s="58"/>
      <c r="M1" s="58"/>
      <c r="N1" s="58"/>
    </row>
    <row r="2" spans="1:14" x14ac:dyDescent="0.2">
      <c r="A2" s="8" t="s">
        <v>135</v>
      </c>
      <c r="B2" s="8" t="s">
        <v>136</v>
      </c>
      <c r="C2" s="8" t="s">
        <v>0</v>
      </c>
      <c r="D2" s="8" t="s">
        <v>1</v>
      </c>
      <c r="E2" s="8" t="s">
        <v>2</v>
      </c>
      <c r="F2" s="8" t="s">
        <v>3</v>
      </c>
      <c r="G2" s="4"/>
    </row>
    <row r="3" spans="1:14" x14ac:dyDescent="0.2">
      <c r="A3" s="1">
        <v>79</v>
      </c>
      <c r="B3" s="1" t="s">
        <v>137</v>
      </c>
      <c r="C3" s="2" t="s">
        <v>4</v>
      </c>
      <c r="D3" s="2" t="s">
        <v>91</v>
      </c>
      <c r="E3" s="2">
        <v>117.02743166666666</v>
      </c>
      <c r="F3" s="2">
        <v>36.717708333333334</v>
      </c>
    </row>
    <row r="4" spans="1:14" x14ac:dyDescent="0.2">
      <c r="A4" s="1">
        <v>79</v>
      </c>
      <c r="B4" s="1" t="s">
        <v>137</v>
      </c>
      <c r="C4" s="2" t="s">
        <v>5</v>
      </c>
      <c r="D4" s="2" t="s">
        <v>92</v>
      </c>
      <c r="E4" s="2">
        <v>117.03242833333334</v>
      </c>
      <c r="F4" s="2">
        <v>36.717623333333336</v>
      </c>
    </row>
    <row r="5" spans="1:14" x14ac:dyDescent="0.2">
      <c r="A5" s="1">
        <v>79</v>
      </c>
      <c r="B5" s="1" t="s">
        <v>137</v>
      </c>
      <c r="C5" s="2" t="s">
        <v>6</v>
      </c>
      <c r="D5" s="2" t="s">
        <v>93</v>
      </c>
      <c r="E5" s="2">
        <v>117.03447</v>
      </c>
      <c r="F5" s="2">
        <v>36.715293333333335</v>
      </c>
    </row>
    <row r="6" spans="1:14" x14ac:dyDescent="0.2">
      <c r="A6" s="1">
        <v>79</v>
      </c>
      <c r="B6" s="1" t="s">
        <v>137</v>
      </c>
      <c r="C6" s="2" t="s">
        <v>7</v>
      </c>
      <c r="D6" s="2" t="s">
        <v>94</v>
      </c>
      <c r="E6" s="2">
        <v>117.03657833333334</v>
      </c>
      <c r="F6" s="2">
        <v>36.711166666666671</v>
      </c>
    </row>
    <row r="7" spans="1:14" x14ac:dyDescent="0.2">
      <c r="A7" s="1">
        <v>79</v>
      </c>
      <c r="B7" s="1" t="s">
        <v>137</v>
      </c>
      <c r="C7" s="2" t="s">
        <v>8</v>
      </c>
      <c r="D7" s="2" t="s">
        <v>95</v>
      </c>
      <c r="E7" s="2">
        <v>117.03739666666667</v>
      </c>
      <c r="F7" s="2">
        <v>36.707106666666661</v>
      </c>
    </row>
    <row r="8" spans="1:14" x14ac:dyDescent="0.2">
      <c r="A8" s="1">
        <v>79</v>
      </c>
      <c r="B8" s="1" t="s">
        <v>137</v>
      </c>
      <c r="C8" s="2" t="s">
        <v>9</v>
      </c>
      <c r="D8" s="2" t="s">
        <v>96</v>
      </c>
      <c r="E8" s="2">
        <v>117.03738999999999</v>
      </c>
      <c r="F8" s="2">
        <v>36.703956666666663</v>
      </c>
    </row>
    <row r="9" spans="1:14" x14ac:dyDescent="0.2">
      <c r="A9" s="1">
        <v>79</v>
      </c>
      <c r="B9" s="1" t="s">
        <v>137</v>
      </c>
      <c r="C9" s="2" t="s">
        <v>10</v>
      </c>
      <c r="D9" s="2" t="s">
        <v>97</v>
      </c>
      <c r="E9" s="2">
        <v>117.03669833333333</v>
      </c>
      <c r="F9" s="2">
        <v>36.69659166666667</v>
      </c>
    </row>
    <row r="10" spans="1:14" x14ac:dyDescent="0.2">
      <c r="A10" s="1">
        <v>79</v>
      </c>
      <c r="B10" s="1" t="s">
        <v>137</v>
      </c>
      <c r="C10" s="2" t="s">
        <v>11</v>
      </c>
      <c r="D10" s="2" t="s">
        <v>98</v>
      </c>
      <c r="E10" s="2">
        <v>117.03663833333333</v>
      </c>
      <c r="F10" s="2">
        <v>36.694010000000006</v>
      </c>
    </row>
    <row r="11" spans="1:14" x14ac:dyDescent="0.2">
      <c r="A11" s="1">
        <v>79</v>
      </c>
      <c r="B11" s="1" t="s">
        <v>137</v>
      </c>
      <c r="C11" s="2" t="s">
        <v>12</v>
      </c>
      <c r="D11" s="2" t="s">
        <v>99</v>
      </c>
      <c r="E11" s="2">
        <v>117.03684666666668</v>
      </c>
      <c r="F11" s="2">
        <v>36.690581666666667</v>
      </c>
    </row>
    <row r="12" spans="1:14" x14ac:dyDescent="0.2">
      <c r="A12" s="1">
        <v>79</v>
      </c>
      <c r="B12" s="1" t="s">
        <v>137</v>
      </c>
      <c r="C12" s="2" t="s">
        <v>13</v>
      </c>
      <c r="D12" s="2" t="s">
        <v>100</v>
      </c>
      <c r="E12" s="2">
        <v>117.04117333333333</v>
      </c>
      <c r="F12" s="2">
        <v>36.681124999999994</v>
      </c>
    </row>
    <row r="13" spans="1:14" x14ac:dyDescent="0.2">
      <c r="A13" s="1">
        <v>79</v>
      </c>
      <c r="B13" s="1" t="s">
        <v>137</v>
      </c>
      <c r="C13" s="2" t="s">
        <v>14</v>
      </c>
      <c r="D13" s="2" t="s">
        <v>101</v>
      </c>
      <c r="E13" s="2">
        <v>117.04136666666666</v>
      </c>
      <c r="F13" s="2">
        <v>36.677284999999998</v>
      </c>
    </row>
    <row r="14" spans="1:14" x14ac:dyDescent="0.2">
      <c r="A14" s="1">
        <v>79</v>
      </c>
      <c r="B14" s="1" t="s">
        <v>137</v>
      </c>
      <c r="C14" s="2" t="s">
        <v>15</v>
      </c>
      <c r="D14" s="2" t="s">
        <v>102</v>
      </c>
      <c r="E14" s="2">
        <v>117.03949166666668</v>
      </c>
      <c r="F14" s="2">
        <v>36.672848333333334</v>
      </c>
    </row>
    <row r="15" spans="1:14" x14ac:dyDescent="0.2">
      <c r="A15" s="1">
        <v>79</v>
      </c>
      <c r="B15" s="1" t="s">
        <v>137</v>
      </c>
      <c r="C15" s="2" t="s">
        <v>16</v>
      </c>
      <c r="D15" s="2" t="s">
        <v>103</v>
      </c>
      <c r="E15" s="2">
        <v>117.03741333333333</v>
      </c>
      <c r="F15" s="2">
        <v>36.668751666666672</v>
      </c>
    </row>
    <row r="16" spans="1:14" x14ac:dyDescent="0.2">
      <c r="A16" s="1">
        <v>79</v>
      </c>
      <c r="B16" s="1" t="s">
        <v>137</v>
      </c>
      <c r="C16" s="2" t="s">
        <v>17</v>
      </c>
      <c r="D16" s="2" t="s">
        <v>104</v>
      </c>
      <c r="E16" s="2">
        <v>117.03521500000001</v>
      </c>
      <c r="F16" s="2">
        <v>36.664688333333331</v>
      </c>
    </row>
    <row r="17" spans="1:6" x14ac:dyDescent="0.2">
      <c r="A17" s="1">
        <v>79</v>
      </c>
      <c r="B17" s="1" t="s">
        <v>137</v>
      </c>
      <c r="C17" s="2" t="s">
        <v>18</v>
      </c>
      <c r="D17" s="2" t="s">
        <v>105</v>
      </c>
      <c r="E17" s="2">
        <v>117.03248166666665</v>
      </c>
      <c r="F17" s="2">
        <v>36.659038333333335</v>
      </c>
    </row>
    <row r="18" spans="1:6" x14ac:dyDescent="0.2">
      <c r="A18" s="1">
        <v>79</v>
      </c>
      <c r="B18" s="1" t="s">
        <v>137</v>
      </c>
      <c r="C18" s="2" t="s">
        <v>19</v>
      </c>
      <c r="D18" s="2" t="s">
        <v>106</v>
      </c>
      <c r="E18" s="2">
        <v>117.031335</v>
      </c>
      <c r="F18" s="2">
        <v>36.653038333333335</v>
      </c>
    </row>
    <row r="19" spans="1:6" x14ac:dyDescent="0.2">
      <c r="A19" s="1">
        <v>79</v>
      </c>
      <c r="B19" s="1" t="s">
        <v>137</v>
      </c>
      <c r="C19" s="2" t="s">
        <v>20</v>
      </c>
      <c r="D19" s="2" t="s">
        <v>107</v>
      </c>
      <c r="E19" s="2">
        <v>117.03187166666666</v>
      </c>
      <c r="F19" s="2">
        <v>36.64803666666667</v>
      </c>
    </row>
    <row r="20" spans="1:6" x14ac:dyDescent="0.2">
      <c r="A20" s="1">
        <v>79</v>
      </c>
      <c r="B20" s="1" t="s">
        <v>137</v>
      </c>
      <c r="C20" s="2" t="s">
        <v>21</v>
      </c>
      <c r="D20" s="2" t="s">
        <v>108</v>
      </c>
      <c r="E20" s="2">
        <v>117.03633333333333</v>
      </c>
      <c r="F20" s="2">
        <v>36.648018333333333</v>
      </c>
    </row>
    <row r="21" spans="1:6" x14ac:dyDescent="0.2">
      <c r="A21" s="1">
        <v>79</v>
      </c>
      <c r="B21" s="1" t="s">
        <v>137</v>
      </c>
      <c r="C21" s="2" t="s">
        <v>22</v>
      </c>
      <c r="D21" s="2" t="s">
        <v>109</v>
      </c>
      <c r="E21" s="2">
        <v>117.04273333333335</v>
      </c>
      <c r="F21" s="2">
        <v>36.647983333333329</v>
      </c>
    </row>
    <row r="22" spans="1:6" x14ac:dyDescent="0.2">
      <c r="A22" s="1">
        <v>79</v>
      </c>
      <c r="B22" s="1" t="s">
        <v>137</v>
      </c>
      <c r="C22" s="2" t="s">
        <v>23</v>
      </c>
      <c r="D22" s="2" t="s">
        <v>110</v>
      </c>
      <c r="E22" s="2">
        <v>117.04409333333334</v>
      </c>
      <c r="F22" s="2">
        <v>36.645576666666663</v>
      </c>
    </row>
    <row r="23" spans="1:6" x14ac:dyDescent="0.2">
      <c r="A23" s="1">
        <v>79</v>
      </c>
      <c r="B23" s="1" t="s">
        <v>137</v>
      </c>
      <c r="C23" s="2" t="s">
        <v>24</v>
      </c>
      <c r="D23" s="2" t="s">
        <v>111</v>
      </c>
      <c r="E23" s="2">
        <v>117.04541166666668</v>
      </c>
      <c r="F23" s="2">
        <v>36.640234999999997</v>
      </c>
    </row>
    <row r="24" spans="1:6" x14ac:dyDescent="0.2">
      <c r="A24" s="1">
        <v>79</v>
      </c>
      <c r="B24" s="1" t="s">
        <v>137</v>
      </c>
      <c r="C24" s="2" t="s">
        <v>25</v>
      </c>
      <c r="D24" s="2" t="s">
        <v>112</v>
      </c>
      <c r="E24" s="2">
        <v>117.04876666666665</v>
      </c>
      <c r="F24" s="2">
        <v>36.63805</v>
      </c>
    </row>
    <row r="25" spans="1:6" x14ac:dyDescent="0.2">
      <c r="A25" s="1">
        <v>79</v>
      </c>
      <c r="B25" s="1" t="s">
        <v>138</v>
      </c>
      <c r="C25" s="2" t="s">
        <v>26</v>
      </c>
      <c r="D25" s="2" t="s">
        <v>113</v>
      </c>
      <c r="E25" s="2">
        <v>117.04876666666665</v>
      </c>
      <c r="F25" s="2">
        <v>36.63805</v>
      </c>
    </row>
    <row r="26" spans="1:6" x14ac:dyDescent="0.2">
      <c r="A26" s="1">
        <v>79</v>
      </c>
      <c r="B26" s="1" t="s">
        <v>138</v>
      </c>
      <c r="C26" s="2" t="s">
        <v>27</v>
      </c>
      <c r="D26" s="2" t="s">
        <v>114</v>
      </c>
      <c r="E26" s="2">
        <v>117.04975666666665</v>
      </c>
      <c r="F26" s="2">
        <v>36.644308333333335</v>
      </c>
    </row>
    <row r="27" spans="1:6" x14ac:dyDescent="0.2">
      <c r="A27" s="1">
        <v>79</v>
      </c>
      <c r="B27" s="1" t="s">
        <v>138</v>
      </c>
      <c r="C27" s="2" t="s">
        <v>28</v>
      </c>
      <c r="D27" s="2" t="s">
        <v>115</v>
      </c>
      <c r="E27" s="2">
        <v>117.04781666666668</v>
      </c>
      <c r="F27" s="2">
        <v>36.648305000000001</v>
      </c>
    </row>
    <row r="28" spans="1:6" x14ac:dyDescent="0.2">
      <c r="A28" s="1">
        <v>79</v>
      </c>
      <c r="B28" s="1" t="s">
        <v>138</v>
      </c>
      <c r="C28" s="2" t="s">
        <v>29</v>
      </c>
      <c r="D28" s="2" t="s">
        <v>116</v>
      </c>
      <c r="E28" s="2">
        <v>117.04155</v>
      </c>
      <c r="F28" s="2">
        <v>36.648313333333334</v>
      </c>
    </row>
    <row r="29" spans="1:6" x14ac:dyDescent="0.2">
      <c r="A29" s="1">
        <v>79</v>
      </c>
      <c r="B29" s="1" t="s">
        <v>138</v>
      </c>
      <c r="C29" s="2" t="s">
        <v>30</v>
      </c>
      <c r="D29" s="2" t="s">
        <v>117</v>
      </c>
      <c r="E29" s="2">
        <v>117.03679166666667</v>
      </c>
      <c r="F29" s="2">
        <v>36.648326666666669</v>
      </c>
    </row>
    <row r="30" spans="1:6" x14ac:dyDescent="0.2">
      <c r="A30" s="1">
        <v>79</v>
      </c>
      <c r="B30" s="1" t="s">
        <v>138</v>
      </c>
      <c r="C30" s="2" t="s">
        <v>31</v>
      </c>
      <c r="D30" s="2" t="s">
        <v>118</v>
      </c>
      <c r="E30" s="2">
        <v>117.03336166666668</v>
      </c>
      <c r="F30" s="2">
        <v>36.648338333333328</v>
      </c>
    </row>
    <row r="31" spans="1:6" x14ac:dyDescent="0.2">
      <c r="A31" s="1">
        <v>79</v>
      </c>
      <c r="B31" s="1" t="s">
        <v>138</v>
      </c>
      <c r="C31" s="2" t="s">
        <v>32</v>
      </c>
      <c r="D31" s="2" t="s">
        <v>119</v>
      </c>
      <c r="E31" s="2">
        <v>117.03230000000001</v>
      </c>
      <c r="F31" s="2">
        <v>36.655923333333334</v>
      </c>
    </row>
    <row r="32" spans="1:6" x14ac:dyDescent="0.2">
      <c r="A32" s="1">
        <v>79</v>
      </c>
      <c r="B32" s="1" t="s">
        <v>138</v>
      </c>
      <c r="C32" s="2" t="s">
        <v>33</v>
      </c>
      <c r="D32" s="2" t="s">
        <v>120</v>
      </c>
      <c r="E32" s="2">
        <v>117.03291833333333</v>
      </c>
      <c r="F32" s="2">
        <v>36.659345000000002</v>
      </c>
    </row>
    <row r="33" spans="1:34" x14ac:dyDescent="0.2">
      <c r="A33" s="1">
        <v>79</v>
      </c>
      <c r="B33" s="1" t="s">
        <v>138</v>
      </c>
      <c r="C33" s="2" t="s">
        <v>34</v>
      </c>
      <c r="D33" s="2" t="s">
        <v>121</v>
      </c>
      <c r="E33" s="2">
        <v>117.03580333333333</v>
      </c>
      <c r="F33" s="2">
        <v>36.665019999999998</v>
      </c>
    </row>
    <row r="34" spans="1:34" x14ac:dyDescent="0.2">
      <c r="A34" s="1">
        <v>79</v>
      </c>
      <c r="B34" s="1" t="s">
        <v>138</v>
      </c>
      <c r="C34" s="2" t="s">
        <v>35</v>
      </c>
      <c r="D34" s="2" t="s">
        <v>122</v>
      </c>
      <c r="E34" s="2">
        <v>117.03769666666668</v>
      </c>
      <c r="F34" s="2">
        <v>36.668408333333332</v>
      </c>
    </row>
    <row r="35" spans="1:34" x14ac:dyDescent="0.2">
      <c r="A35" s="1">
        <v>79</v>
      </c>
      <c r="B35" s="1" t="s">
        <v>138</v>
      </c>
      <c r="C35" s="2" t="s">
        <v>36</v>
      </c>
      <c r="D35" s="2" t="s">
        <v>123</v>
      </c>
      <c r="E35" s="2">
        <v>117.04010000000001</v>
      </c>
      <c r="F35" s="2">
        <v>36.672809999999998</v>
      </c>
    </row>
    <row r="36" spans="1:34" x14ac:dyDescent="0.2">
      <c r="A36" s="1">
        <v>79</v>
      </c>
      <c r="B36" s="1" t="s">
        <v>138</v>
      </c>
      <c r="C36" s="2" t="s">
        <v>37</v>
      </c>
      <c r="D36" s="2" t="s">
        <v>124</v>
      </c>
      <c r="E36" s="2">
        <v>117.04167000000001</v>
      </c>
      <c r="F36" s="2">
        <v>36.676831666666665</v>
      </c>
    </row>
    <row r="37" spans="1:34" x14ac:dyDescent="0.2">
      <c r="A37" s="1">
        <v>79</v>
      </c>
      <c r="B37" s="1" t="s">
        <v>138</v>
      </c>
      <c r="C37" s="2" t="s">
        <v>38</v>
      </c>
      <c r="D37" s="2" t="s">
        <v>125</v>
      </c>
      <c r="E37" s="2">
        <v>117.04109666666666</v>
      </c>
      <c r="F37" s="2">
        <v>36.682003333333334</v>
      </c>
    </row>
    <row r="38" spans="1:34" x14ac:dyDescent="0.2">
      <c r="A38" s="1">
        <v>79</v>
      </c>
      <c r="B38" s="1" t="s">
        <v>138</v>
      </c>
      <c r="C38" s="2" t="s">
        <v>39</v>
      </c>
      <c r="D38" s="2" t="s">
        <v>126</v>
      </c>
      <c r="E38" s="2">
        <v>117.03712833333333</v>
      </c>
      <c r="F38" s="2">
        <v>36.690673333333329</v>
      </c>
    </row>
    <row r="39" spans="1:34" x14ac:dyDescent="0.2">
      <c r="A39" s="1">
        <v>79</v>
      </c>
      <c r="B39" s="1" t="s">
        <v>138</v>
      </c>
      <c r="C39" s="2" t="s">
        <v>40</v>
      </c>
      <c r="D39" s="2" t="s">
        <v>127</v>
      </c>
      <c r="E39" s="2">
        <v>117.03690499999999</v>
      </c>
      <c r="F39" s="2">
        <v>36.693185</v>
      </c>
    </row>
    <row r="40" spans="1:34" x14ac:dyDescent="0.2">
      <c r="A40" s="1">
        <v>79</v>
      </c>
      <c r="B40" s="1" t="s">
        <v>138</v>
      </c>
      <c r="C40" s="2" t="s">
        <v>41</v>
      </c>
      <c r="D40" s="2" t="s">
        <v>128</v>
      </c>
      <c r="E40" s="2">
        <v>117.03700666666667</v>
      </c>
      <c r="F40" s="2">
        <v>36.697496666666666</v>
      </c>
    </row>
    <row r="41" spans="1:34" x14ac:dyDescent="0.2">
      <c r="A41" s="1">
        <v>79</v>
      </c>
      <c r="B41" s="1" t="s">
        <v>138</v>
      </c>
      <c r="C41" s="2" t="s">
        <v>42</v>
      </c>
      <c r="D41" s="2" t="s">
        <v>129</v>
      </c>
      <c r="E41" s="2">
        <v>117.03779666666667</v>
      </c>
      <c r="F41" s="2">
        <v>36.704023333333332</v>
      </c>
    </row>
    <row r="42" spans="1:34" x14ac:dyDescent="0.2">
      <c r="A42" s="1">
        <v>79</v>
      </c>
      <c r="B42" s="1" t="s">
        <v>138</v>
      </c>
      <c r="C42" s="2" t="s">
        <v>43</v>
      </c>
      <c r="D42" s="2" t="s">
        <v>130</v>
      </c>
      <c r="E42" s="2">
        <v>117.03780333333334</v>
      </c>
      <c r="F42" s="2">
        <v>36.706848333333333</v>
      </c>
    </row>
    <row r="43" spans="1:34" x14ac:dyDescent="0.2">
      <c r="A43" s="1">
        <v>79</v>
      </c>
      <c r="B43" s="1" t="s">
        <v>138</v>
      </c>
      <c r="C43" s="2" t="s">
        <v>44</v>
      </c>
      <c r="D43" s="2" t="s">
        <v>131</v>
      </c>
      <c r="E43" s="2">
        <v>117.03721500000002</v>
      </c>
      <c r="F43" s="2">
        <v>36.710760000000001</v>
      </c>
    </row>
    <row r="44" spans="1:34" x14ac:dyDescent="0.2">
      <c r="A44" s="1">
        <v>79</v>
      </c>
      <c r="B44" s="1" t="s">
        <v>138</v>
      </c>
      <c r="C44" s="2" t="s">
        <v>45</v>
      </c>
      <c r="D44" s="2" t="s">
        <v>132</v>
      </c>
      <c r="E44" s="2">
        <v>117.03511666666667</v>
      </c>
      <c r="F44" s="2">
        <v>36.715033333333331</v>
      </c>
    </row>
    <row r="45" spans="1:34" x14ac:dyDescent="0.2">
      <c r="A45" s="1">
        <v>79</v>
      </c>
      <c r="B45" s="1" t="s">
        <v>138</v>
      </c>
      <c r="C45" s="2" t="s">
        <v>46</v>
      </c>
      <c r="D45" s="2" t="s">
        <v>133</v>
      </c>
      <c r="E45" s="2">
        <v>117.03217500000001</v>
      </c>
      <c r="F45" s="2">
        <v>36.718339999999998</v>
      </c>
    </row>
    <row r="46" spans="1:34" x14ac:dyDescent="0.2">
      <c r="A46" s="1">
        <v>79</v>
      </c>
      <c r="B46" s="1" t="s">
        <v>138</v>
      </c>
      <c r="C46" s="2" t="s">
        <v>47</v>
      </c>
      <c r="D46" s="2" t="s">
        <v>134</v>
      </c>
      <c r="E46" s="2">
        <v>117.02905666666666</v>
      </c>
      <c r="F46" s="2">
        <v>36.718468333333334</v>
      </c>
    </row>
    <row r="48" spans="1:34" ht="20.25" x14ac:dyDescent="0.3">
      <c r="A48" s="61" t="s">
        <v>388</v>
      </c>
      <c r="B48" s="61"/>
      <c r="C48" s="61"/>
      <c r="D48" s="61"/>
      <c r="E48" s="61"/>
      <c r="F48" s="61"/>
      <c r="G48" s="61"/>
      <c r="H48" s="61"/>
      <c r="I48" s="61"/>
      <c r="J48" s="61"/>
      <c r="K48" s="61"/>
      <c r="L48" s="61"/>
      <c r="M48" s="61"/>
      <c r="N48" s="61"/>
      <c r="O48" s="61"/>
      <c r="P48" s="61"/>
      <c r="X48" s="12"/>
      <c r="Y48" s="12"/>
      <c r="Z48" s="12"/>
      <c r="AA48" s="12"/>
      <c r="AB48" s="12"/>
      <c r="AC48" s="12"/>
      <c r="AD48" s="12"/>
      <c r="AE48" s="12"/>
      <c r="AF48" s="12"/>
      <c r="AG48" s="12"/>
      <c r="AH48" s="12"/>
    </row>
    <row r="49" spans="1:34" ht="17.25" customHeight="1" x14ac:dyDescent="0.2">
      <c r="A49" s="59" t="s">
        <v>353</v>
      </c>
      <c r="B49" s="60" t="s">
        <v>405</v>
      </c>
      <c r="C49" s="60"/>
      <c r="D49" s="59" t="s">
        <v>406</v>
      </c>
      <c r="E49" s="59"/>
      <c r="F49" s="59"/>
      <c r="G49" s="59"/>
      <c r="H49" s="59" t="s">
        <v>407</v>
      </c>
      <c r="I49" s="59"/>
      <c r="J49" s="59"/>
      <c r="K49" s="59"/>
      <c r="L49" s="59"/>
      <c r="M49" s="59"/>
      <c r="N49" s="59" t="s">
        <v>408</v>
      </c>
      <c r="O49" s="59" t="s">
        <v>505</v>
      </c>
      <c r="P49" s="59" t="s">
        <v>410</v>
      </c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</row>
    <row r="50" spans="1:34" ht="17.25" x14ac:dyDescent="0.2">
      <c r="A50" s="59"/>
      <c r="B50" s="60"/>
      <c r="C50" s="60"/>
      <c r="D50" s="59" t="s">
        <v>411</v>
      </c>
      <c r="E50" s="59"/>
      <c r="F50" s="59" t="s">
        <v>412</v>
      </c>
      <c r="G50" s="59"/>
      <c r="H50" s="59" t="s">
        <v>411</v>
      </c>
      <c r="I50" s="59"/>
      <c r="J50" s="59"/>
      <c r="K50" s="59" t="s">
        <v>412</v>
      </c>
      <c r="L50" s="59"/>
      <c r="M50" s="59"/>
      <c r="N50" s="59"/>
      <c r="O50" s="59"/>
      <c r="P50" s="59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</row>
    <row r="51" spans="1:34" ht="34.5" x14ac:dyDescent="0.2">
      <c r="A51" s="59"/>
      <c r="B51" s="14" t="s">
        <v>413</v>
      </c>
      <c r="C51" s="14" t="s">
        <v>414</v>
      </c>
      <c r="D51" s="28" t="s">
        <v>415</v>
      </c>
      <c r="E51" s="28" t="s">
        <v>416</v>
      </c>
      <c r="F51" s="28" t="s">
        <v>415</v>
      </c>
      <c r="G51" s="28" t="s">
        <v>416</v>
      </c>
      <c r="H51" s="28" t="s">
        <v>417</v>
      </c>
      <c r="I51" s="28" t="s">
        <v>418</v>
      </c>
      <c r="J51" s="28" t="s">
        <v>419</v>
      </c>
      <c r="K51" s="28" t="s">
        <v>417</v>
      </c>
      <c r="L51" s="28" t="s">
        <v>418</v>
      </c>
      <c r="M51" s="28" t="s">
        <v>419</v>
      </c>
      <c r="N51" s="59"/>
      <c r="O51" s="59"/>
      <c r="P51" s="59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</row>
    <row r="52" spans="1:34" ht="34.5" x14ac:dyDescent="0.2">
      <c r="A52" s="14" t="s">
        <v>400</v>
      </c>
      <c r="B52" s="36" t="s">
        <v>401</v>
      </c>
      <c r="C52" s="36" t="s">
        <v>402</v>
      </c>
      <c r="D52" s="36">
        <v>74</v>
      </c>
      <c r="E52" s="37">
        <f t="shared" ref="E52" si="0">120/(D52-2)*2</f>
        <v>3.3333333333333335</v>
      </c>
      <c r="F52" s="36">
        <v>66</v>
      </c>
      <c r="G52" s="37">
        <f t="shared" ref="G52" si="1">120/(F52-2)*2</f>
        <v>3.75</v>
      </c>
      <c r="H52" s="37" t="s">
        <v>403</v>
      </c>
      <c r="I52" s="36">
        <v>20</v>
      </c>
      <c r="J52" s="37">
        <f t="shared" ref="J52" si="2">60/(I52-1)</f>
        <v>3.1578947368421053</v>
      </c>
      <c r="K52" s="37" t="s">
        <v>404</v>
      </c>
      <c r="L52" s="36">
        <v>14</v>
      </c>
      <c r="M52" s="37">
        <f t="shared" ref="M52" si="3">60/(L52-1)</f>
        <v>4.615384615384615</v>
      </c>
      <c r="N52" s="36">
        <v>310</v>
      </c>
      <c r="O52" s="36" t="s">
        <v>506</v>
      </c>
      <c r="P52" s="54">
        <v>0.6</v>
      </c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</row>
    <row r="54" spans="1:34" ht="14.25" customHeight="1" x14ac:dyDescent="0.2">
      <c r="A54" s="44" t="s">
        <v>439</v>
      </c>
      <c r="B54" s="44" t="s">
        <v>440</v>
      </c>
      <c r="C54" s="44"/>
      <c r="D54" s="44"/>
      <c r="E54" s="44"/>
      <c r="F54" s="44"/>
      <c r="G54" s="44"/>
      <c r="H54" s="44" t="s">
        <v>441</v>
      </c>
      <c r="I54" s="44" t="s">
        <v>442</v>
      </c>
      <c r="J54" s="44"/>
      <c r="K54" s="44"/>
      <c r="L54" s="44" t="s">
        <v>443</v>
      </c>
      <c r="M54" s="44"/>
      <c r="N54" s="44" t="s">
        <v>444</v>
      </c>
      <c r="O54" s="44"/>
      <c r="P54" s="44" t="s">
        <v>358</v>
      </c>
      <c r="Q54" s="44"/>
      <c r="R54" s="44"/>
      <c r="S54" s="44"/>
      <c r="T54" s="44"/>
      <c r="U54" s="44"/>
      <c r="V54" s="44"/>
      <c r="W54" s="44"/>
      <c r="X54" s="44"/>
      <c r="Y54" s="44"/>
      <c r="Z54" s="44"/>
      <c r="AA54" s="44"/>
    </row>
    <row r="55" spans="1:34" ht="51.75" x14ac:dyDescent="0.2">
      <c r="A55" s="44"/>
      <c r="B55" s="44" t="s">
        <v>445</v>
      </c>
      <c r="C55" s="44" t="s">
        <v>446</v>
      </c>
      <c r="D55" s="44" t="s">
        <v>447</v>
      </c>
      <c r="E55" s="44" t="s">
        <v>448</v>
      </c>
      <c r="F55" s="44" t="s">
        <v>446</v>
      </c>
      <c r="G55" s="44" t="s">
        <v>447</v>
      </c>
      <c r="H55" s="44"/>
      <c r="I55" s="44" t="s">
        <v>449</v>
      </c>
      <c r="J55" s="44" t="s">
        <v>450</v>
      </c>
      <c r="K55" s="44" t="s">
        <v>451</v>
      </c>
      <c r="L55" s="44" t="s">
        <v>452</v>
      </c>
      <c r="M55" s="44" t="s">
        <v>453</v>
      </c>
      <c r="N55" s="44" t="s">
        <v>454</v>
      </c>
      <c r="O55" s="44" t="s">
        <v>455</v>
      </c>
      <c r="P55" s="44" t="s">
        <v>370</v>
      </c>
      <c r="Q55" s="44" t="s">
        <v>371</v>
      </c>
      <c r="R55" s="44" t="s">
        <v>372</v>
      </c>
      <c r="S55" s="44" t="s">
        <v>373</v>
      </c>
      <c r="T55" s="44" t="s">
        <v>374</v>
      </c>
      <c r="U55" s="44" t="s">
        <v>375</v>
      </c>
      <c r="V55" s="44" t="s">
        <v>376</v>
      </c>
      <c r="W55" s="44" t="s">
        <v>456</v>
      </c>
      <c r="X55" s="44" t="s">
        <v>378</v>
      </c>
      <c r="Y55" s="44" t="s">
        <v>379</v>
      </c>
      <c r="Z55" s="44" t="s">
        <v>380</v>
      </c>
      <c r="AA55" s="44" t="s">
        <v>381</v>
      </c>
    </row>
    <row r="56" spans="1:34" ht="295.5" x14ac:dyDescent="0.2">
      <c r="A56" s="44" t="s">
        <v>400</v>
      </c>
      <c r="B56" s="44" t="s">
        <v>468</v>
      </c>
      <c r="C56" s="44">
        <v>0.25</v>
      </c>
      <c r="D56" s="44">
        <v>0.99305555555555547</v>
      </c>
      <c r="E56" s="44" t="s">
        <v>469</v>
      </c>
      <c r="F56" s="44">
        <v>0.25</v>
      </c>
      <c r="G56" s="44">
        <v>0</v>
      </c>
      <c r="H56" s="44">
        <v>12.3</v>
      </c>
      <c r="I56" s="44" t="s">
        <v>470</v>
      </c>
      <c r="J56" s="44">
        <v>98</v>
      </c>
      <c r="K56" s="44">
        <v>125</v>
      </c>
      <c r="L56" s="44"/>
      <c r="M56" s="44">
        <v>30</v>
      </c>
      <c r="N56" s="44"/>
      <c r="O56" s="44" t="s">
        <v>467</v>
      </c>
      <c r="P56" s="44"/>
      <c r="Q56" s="44" t="s">
        <v>435</v>
      </c>
      <c r="R56" s="44" t="s">
        <v>471</v>
      </c>
      <c r="S56" s="44"/>
      <c r="T56" s="44"/>
      <c r="U56" s="44"/>
      <c r="V56" s="44"/>
      <c r="W56" s="44">
        <v>32</v>
      </c>
      <c r="X56" s="44">
        <v>44</v>
      </c>
      <c r="Y56" s="44">
        <v>22</v>
      </c>
      <c r="Z56" s="44">
        <f>Y56/W56</f>
        <v>0.6875</v>
      </c>
      <c r="AA56" s="44"/>
    </row>
    <row r="59" spans="1:34" ht="17.25" x14ac:dyDescent="0.2">
      <c r="G59" s="53"/>
      <c r="H59" s="53"/>
      <c r="I59" s="53"/>
      <c r="J59" s="53"/>
      <c r="K59" s="53"/>
    </row>
    <row r="61" spans="1:34" ht="18" x14ac:dyDescent="0.25">
      <c r="A61" s="56" t="s">
        <v>497</v>
      </c>
      <c r="B61" s="56"/>
      <c r="C61" s="56"/>
      <c r="D61" s="56"/>
      <c r="E61" s="56"/>
    </row>
    <row r="62" spans="1:34" ht="19.5" x14ac:dyDescent="0.2">
      <c r="A62" s="46" t="s">
        <v>483</v>
      </c>
      <c r="B62" s="46" t="s">
        <v>481</v>
      </c>
      <c r="C62" s="46" t="s">
        <v>482</v>
      </c>
      <c r="D62" s="46" t="s">
        <v>484</v>
      </c>
      <c r="E62" s="46" t="s">
        <v>496</v>
      </c>
    </row>
    <row r="63" spans="1:34" ht="17.25" x14ac:dyDescent="0.2">
      <c r="A63" s="46" t="s">
        <v>479</v>
      </c>
      <c r="B63" s="46">
        <v>117.026516</v>
      </c>
      <c r="C63" s="46">
        <v>36.716710999999997</v>
      </c>
      <c r="D63" s="46" t="s">
        <v>480</v>
      </c>
      <c r="E63" s="46">
        <v>7563</v>
      </c>
    </row>
    <row r="64" spans="1:34" ht="17.25" x14ac:dyDescent="0.2">
      <c r="A64" s="46" t="s">
        <v>485</v>
      </c>
      <c r="B64" s="46">
        <v>117.047477</v>
      </c>
      <c r="C64" s="46">
        <v>36.637438000000003</v>
      </c>
      <c r="D64" s="46" t="s">
        <v>486</v>
      </c>
      <c r="E64" s="46">
        <v>1782</v>
      </c>
    </row>
  </sheetData>
  <mergeCells count="15">
    <mergeCell ref="A61:E61"/>
    <mergeCell ref="A1:G1"/>
    <mergeCell ref="I1:N1"/>
    <mergeCell ref="A49:A51"/>
    <mergeCell ref="B49:C50"/>
    <mergeCell ref="D49:G49"/>
    <mergeCell ref="A48:P48"/>
    <mergeCell ref="H49:M49"/>
    <mergeCell ref="N49:N51"/>
    <mergeCell ref="O49:O51"/>
    <mergeCell ref="P49:P51"/>
    <mergeCell ref="D50:E50"/>
    <mergeCell ref="F50:G50"/>
    <mergeCell ref="H50:J50"/>
    <mergeCell ref="K50:M50"/>
  </mergeCells>
  <phoneticPr fontId="9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FCAB60-336E-4481-A4A9-2030D7591A46}">
  <dimension ref="A1:AA58"/>
  <sheetViews>
    <sheetView topLeftCell="A18" zoomScale="70" zoomScaleNormal="70" workbookViewId="0">
      <selection activeCell="O50" sqref="O50"/>
    </sheetView>
  </sheetViews>
  <sheetFormatPr defaultRowHeight="14.25" x14ac:dyDescent="0.2"/>
  <cols>
    <col min="2" max="2" width="8.875" customWidth="1"/>
    <col min="4" max="4" width="16.25" customWidth="1"/>
    <col min="5" max="6" width="12.75" bestFit="1" customWidth="1"/>
  </cols>
  <sheetData>
    <row r="1" spans="1:14" ht="20.25" x14ac:dyDescent="0.3">
      <c r="A1" s="57" t="s">
        <v>89</v>
      </c>
      <c r="B1" s="57"/>
      <c r="C1" s="57"/>
      <c r="D1" s="57"/>
      <c r="E1" s="57"/>
      <c r="F1" s="57"/>
      <c r="I1" s="58" t="s">
        <v>90</v>
      </c>
      <c r="J1" s="58"/>
      <c r="K1" s="58"/>
      <c r="L1" s="58"/>
      <c r="M1" s="58"/>
      <c r="N1" s="58"/>
    </row>
    <row r="2" spans="1:14" x14ac:dyDescent="0.2">
      <c r="A2" s="8" t="s">
        <v>135</v>
      </c>
      <c r="B2" s="8" t="s">
        <v>60</v>
      </c>
      <c r="C2" s="8" t="s">
        <v>0</v>
      </c>
      <c r="D2" s="8" t="s">
        <v>1</v>
      </c>
      <c r="E2" s="8" t="s">
        <v>2</v>
      </c>
      <c r="F2" s="8" t="s">
        <v>3</v>
      </c>
    </row>
    <row r="3" spans="1:14" x14ac:dyDescent="0.2">
      <c r="A3" s="1">
        <v>101</v>
      </c>
      <c r="B3" s="1" t="s">
        <v>87</v>
      </c>
      <c r="C3" s="2" t="s">
        <v>4</v>
      </c>
      <c r="D3" s="2" t="s">
        <v>83</v>
      </c>
      <c r="E3" s="2">
        <v>116.95503333333333</v>
      </c>
      <c r="F3" s="2">
        <v>36.649833333333326</v>
      </c>
    </row>
    <row r="4" spans="1:14" x14ac:dyDescent="0.2">
      <c r="A4" s="1">
        <v>101</v>
      </c>
      <c r="B4" s="1" t="s">
        <v>87</v>
      </c>
      <c r="C4" s="2" t="s">
        <v>5</v>
      </c>
      <c r="D4" s="2" t="s">
        <v>82</v>
      </c>
      <c r="E4" s="2">
        <v>116.95668833333333</v>
      </c>
      <c r="F4" s="2">
        <v>36.653793333333333</v>
      </c>
    </row>
    <row r="5" spans="1:14" x14ac:dyDescent="0.2">
      <c r="A5" s="1">
        <v>101</v>
      </c>
      <c r="B5" s="1" t="s">
        <v>87</v>
      </c>
      <c r="C5" s="2" t="s">
        <v>6</v>
      </c>
      <c r="D5" s="2" t="s">
        <v>81</v>
      </c>
      <c r="E5" s="2">
        <v>116.96021666666665</v>
      </c>
      <c r="F5" s="2">
        <v>36.657043333333334</v>
      </c>
    </row>
    <row r="6" spans="1:14" x14ac:dyDescent="0.2">
      <c r="A6" s="1">
        <v>101</v>
      </c>
      <c r="B6" s="1" t="s">
        <v>87</v>
      </c>
      <c r="C6" s="2" t="s">
        <v>7</v>
      </c>
      <c r="D6" s="2" t="s">
        <v>80</v>
      </c>
      <c r="E6" s="2">
        <v>116.96919000000001</v>
      </c>
      <c r="F6" s="2">
        <v>36.657450000000004</v>
      </c>
    </row>
    <row r="7" spans="1:14" x14ac:dyDescent="0.2">
      <c r="A7" s="1">
        <v>101</v>
      </c>
      <c r="B7" s="1" t="s">
        <v>87</v>
      </c>
      <c r="C7" s="2" t="s">
        <v>8</v>
      </c>
      <c r="D7" s="2" t="s">
        <v>79</v>
      </c>
      <c r="E7" s="2">
        <v>116.97747666666667</v>
      </c>
      <c r="F7" s="2">
        <v>36.659028333333339</v>
      </c>
    </row>
    <row r="8" spans="1:14" x14ac:dyDescent="0.2">
      <c r="A8" s="1">
        <v>101</v>
      </c>
      <c r="B8" s="1" t="s">
        <v>87</v>
      </c>
      <c r="C8" s="2" t="s">
        <v>9</v>
      </c>
      <c r="D8" s="2" t="s">
        <v>78</v>
      </c>
      <c r="E8" s="2">
        <v>116.98215666666668</v>
      </c>
      <c r="F8" s="2">
        <v>36.659785000000007</v>
      </c>
    </row>
    <row r="9" spans="1:14" x14ac:dyDescent="0.2">
      <c r="A9" s="1">
        <v>101</v>
      </c>
      <c r="B9" s="1" t="s">
        <v>87</v>
      </c>
      <c r="C9" s="2" t="s">
        <v>10</v>
      </c>
      <c r="D9" s="2" t="s">
        <v>77</v>
      </c>
      <c r="E9" s="2">
        <v>116.98688333333332</v>
      </c>
      <c r="F9" s="2">
        <v>36.660916666666672</v>
      </c>
    </row>
    <row r="10" spans="1:14" x14ac:dyDescent="0.2">
      <c r="A10" s="1">
        <v>101</v>
      </c>
      <c r="B10" s="1" t="s">
        <v>87</v>
      </c>
      <c r="C10" s="2" t="s">
        <v>11</v>
      </c>
      <c r="D10" s="2" t="s">
        <v>76</v>
      </c>
      <c r="E10" s="2">
        <v>116.99238333333332</v>
      </c>
      <c r="F10" s="2">
        <v>36.661555</v>
      </c>
    </row>
    <row r="11" spans="1:14" x14ac:dyDescent="0.2">
      <c r="A11" s="1">
        <v>101</v>
      </c>
      <c r="B11" s="1" t="s">
        <v>87</v>
      </c>
      <c r="C11" s="2" t="s">
        <v>12</v>
      </c>
      <c r="D11" s="2" t="s">
        <v>75</v>
      </c>
      <c r="E11" s="2">
        <v>116.99821500000002</v>
      </c>
      <c r="F11" s="2">
        <v>36.661523333333335</v>
      </c>
    </row>
    <row r="12" spans="1:14" x14ac:dyDescent="0.2">
      <c r="A12" s="1">
        <v>101</v>
      </c>
      <c r="B12" s="1" t="s">
        <v>87</v>
      </c>
      <c r="C12" s="2" t="s">
        <v>13</v>
      </c>
      <c r="D12" s="2" t="s">
        <v>74</v>
      </c>
      <c r="E12" s="2">
        <v>117.00378333333335</v>
      </c>
      <c r="F12" s="2">
        <v>36.66278333333333</v>
      </c>
    </row>
    <row r="13" spans="1:14" x14ac:dyDescent="0.2">
      <c r="A13" s="1">
        <v>101</v>
      </c>
      <c r="B13" s="1" t="s">
        <v>87</v>
      </c>
      <c r="C13" s="2" t="s">
        <v>14</v>
      </c>
      <c r="D13" s="2" t="s">
        <v>85</v>
      </c>
      <c r="E13" s="2">
        <v>117.01181999999999</v>
      </c>
      <c r="F13" s="2">
        <v>36.663784999999997</v>
      </c>
    </row>
    <row r="14" spans="1:14" x14ac:dyDescent="0.2">
      <c r="A14" s="1">
        <v>101</v>
      </c>
      <c r="B14" s="1" t="s">
        <v>87</v>
      </c>
      <c r="C14" s="2" t="s">
        <v>15</v>
      </c>
      <c r="D14" s="2" t="s">
        <v>72</v>
      </c>
      <c r="E14" s="2">
        <v>117.01603666666666</v>
      </c>
      <c r="F14" s="2">
        <v>36.664288333333339</v>
      </c>
    </row>
    <row r="15" spans="1:14" x14ac:dyDescent="0.2">
      <c r="A15" s="1">
        <v>101</v>
      </c>
      <c r="B15" s="1" t="s">
        <v>87</v>
      </c>
      <c r="C15" s="2" t="s">
        <v>16</v>
      </c>
      <c r="D15" s="2" t="s">
        <v>71</v>
      </c>
      <c r="E15" s="2">
        <v>117.02092499999999</v>
      </c>
      <c r="F15" s="2">
        <v>36.664961666666663</v>
      </c>
    </row>
    <row r="16" spans="1:14" x14ac:dyDescent="0.2">
      <c r="A16" s="1">
        <v>101</v>
      </c>
      <c r="B16" s="1" t="s">
        <v>87</v>
      </c>
      <c r="C16" s="2" t="s">
        <v>17</v>
      </c>
      <c r="D16" s="2" t="s">
        <v>70</v>
      </c>
      <c r="E16" s="2">
        <v>117.02482999999999</v>
      </c>
      <c r="F16" s="2">
        <v>36.665376666666667</v>
      </c>
    </row>
    <row r="17" spans="1:6" x14ac:dyDescent="0.2">
      <c r="A17" s="1">
        <v>101</v>
      </c>
      <c r="B17" s="1" t="s">
        <v>87</v>
      </c>
      <c r="C17" s="2" t="s">
        <v>18</v>
      </c>
      <c r="D17" s="2" t="s">
        <v>69</v>
      </c>
      <c r="E17" s="2">
        <v>117.03703666666667</v>
      </c>
      <c r="F17" s="2">
        <v>36.665894999999999</v>
      </c>
    </row>
    <row r="18" spans="1:6" x14ac:dyDescent="0.2">
      <c r="A18" s="1">
        <v>101</v>
      </c>
      <c r="B18" s="1" t="s">
        <v>87</v>
      </c>
      <c r="C18" s="2" t="s">
        <v>19</v>
      </c>
      <c r="D18" s="2" t="s">
        <v>68</v>
      </c>
      <c r="E18" s="2">
        <v>117.04102833333333</v>
      </c>
      <c r="F18" s="2">
        <v>36.665898333333331</v>
      </c>
    </row>
    <row r="19" spans="1:6" x14ac:dyDescent="0.2">
      <c r="A19" s="1">
        <v>101</v>
      </c>
      <c r="B19" s="1" t="s">
        <v>87</v>
      </c>
      <c r="C19" s="2" t="s">
        <v>20</v>
      </c>
      <c r="D19" s="2" t="s">
        <v>67</v>
      </c>
      <c r="E19" s="2">
        <v>117.05128666666666</v>
      </c>
      <c r="F19" s="2">
        <v>36.665790000000001</v>
      </c>
    </row>
    <row r="20" spans="1:6" x14ac:dyDescent="0.2">
      <c r="A20" s="1">
        <v>101</v>
      </c>
      <c r="B20" s="1" t="s">
        <v>87</v>
      </c>
      <c r="C20" s="2" t="s">
        <v>21</v>
      </c>
      <c r="D20" s="2" t="s">
        <v>66</v>
      </c>
      <c r="E20" s="2">
        <v>117.05506500000001</v>
      </c>
      <c r="F20" s="2">
        <v>36.665808333333331</v>
      </c>
    </row>
    <row r="21" spans="1:6" x14ac:dyDescent="0.2">
      <c r="A21" s="1">
        <v>101</v>
      </c>
      <c r="B21" s="1" t="s">
        <v>87</v>
      </c>
      <c r="C21" s="2" t="s">
        <v>22</v>
      </c>
      <c r="D21" s="2" t="s">
        <v>86</v>
      </c>
      <c r="E21" s="2">
        <v>117.06079166666665</v>
      </c>
      <c r="F21" s="2">
        <v>36.665754999999997</v>
      </c>
    </row>
    <row r="22" spans="1:6" x14ac:dyDescent="0.2">
      <c r="A22" s="1">
        <v>101</v>
      </c>
      <c r="B22" s="1" t="s">
        <v>87</v>
      </c>
      <c r="C22" s="2" t="s">
        <v>23</v>
      </c>
      <c r="D22" s="2" t="s">
        <v>61</v>
      </c>
      <c r="E22" s="2">
        <v>117.06518166666667</v>
      </c>
      <c r="F22" s="2">
        <v>36.665793333333333</v>
      </c>
    </row>
    <row r="23" spans="1:6" x14ac:dyDescent="0.2">
      <c r="A23" s="1">
        <v>101</v>
      </c>
      <c r="B23" s="1" t="s">
        <v>88</v>
      </c>
      <c r="C23" s="2" t="s">
        <v>24</v>
      </c>
      <c r="D23" s="2" t="s">
        <v>61</v>
      </c>
      <c r="E23" s="2">
        <v>117.06538500000001</v>
      </c>
      <c r="F23" s="2">
        <v>36.665679999999995</v>
      </c>
    </row>
    <row r="24" spans="1:6" x14ac:dyDescent="0.2">
      <c r="A24" s="1">
        <v>101</v>
      </c>
      <c r="B24" s="1" t="s">
        <v>88</v>
      </c>
      <c r="C24" s="2" t="s">
        <v>25</v>
      </c>
      <c r="D24" s="2" t="s">
        <v>62</v>
      </c>
      <c r="E24" s="2">
        <v>117.06680499999999</v>
      </c>
      <c r="F24" s="2">
        <v>36.661673333333333</v>
      </c>
    </row>
    <row r="25" spans="1:6" x14ac:dyDescent="0.2">
      <c r="A25" s="1">
        <v>101</v>
      </c>
      <c r="B25" s="1" t="s">
        <v>88</v>
      </c>
      <c r="C25" s="2" t="s">
        <v>26</v>
      </c>
      <c r="D25" s="2" t="s">
        <v>63</v>
      </c>
      <c r="E25" s="2">
        <v>117.06370333333334</v>
      </c>
      <c r="F25" s="2">
        <v>36.660741666666667</v>
      </c>
    </row>
    <row r="26" spans="1:6" x14ac:dyDescent="0.2">
      <c r="A26" s="1">
        <v>101</v>
      </c>
      <c r="B26" s="1" t="s">
        <v>88</v>
      </c>
      <c r="C26" s="2" t="s">
        <v>27</v>
      </c>
      <c r="D26" s="2" t="s">
        <v>64</v>
      </c>
      <c r="E26" s="2">
        <v>117.05891166666667</v>
      </c>
      <c r="F26" s="2">
        <v>36.661231666666666</v>
      </c>
    </row>
    <row r="27" spans="1:6" x14ac:dyDescent="0.2">
      <c r="A27" s="1">
        <v>101</v>
      </c>
      <c r="B27" s="1" t="s">
        <v>88</v>
      </c>
      <c r="C27" s="2" t="s">
        <v>28</v>
      </c>
      <c r="D27" s="2" t="s">
        <v>65</v>
      </c>
      <c r="E27" s="2">
        <v>117.05888833333331</v>
      </c>
      <c r="F27" s="2">
        <v>36.663985000000004</v>
      </c>
    </row>
    <row r="28" spans="1:6" x14ac:dyDescent="0.2">
      <c r="A28" s="1">
        <v>101</v>
      </c>
      <c r="B28" s="1" t="s">
        <v>88</v>
      </c>
      <c r="C28" s="2" t="s">
        <v>29</v>
      </c>
      <c r="D28" s="2" t="s">
        <v>66</v>
      </c>
      <c r="E28" s="2">
        <v>117.05582333333332</v>
      </c>
      <c r="F28" s="2">
        <v>36.666133333333327</v>
      </c>
    </row>
    <row r="29" spans="1:6" x14ac:dyDescent="0.2">
      <c r="A29" s="1">
        <v>101</v>
      </c>
      <c r="B29" s="1" t="s">
        <v>88</v>
      </c>
      <c r="C29" s="2" t="s">
        <v>30</v>
      </c>
      <c r="D29" s="2" t="s">
        <v>67</v>
      </c>
      <c r="E29" s="2">
        <v>117.049125</v>
      </c>
      <c r="F29" s="2">
        <v>36.666158333333335</v>
      </c>
    </row>
    <row r="30" spans="1:6" x14ac:dyDescent="0.2">
      <c r="A30" s="1">
        <v>101</v>
      </c>
      <c r="B30" s="1" t="s">
        <v>88</v>
      </c>
      <c r="C30" s="2" t="s">
        <v>31</v>
      </c>
      <c r="D30" s="2" t="s">
        <v>68</v>
      </c>
      <c r="E30" s="2">
        <v>117.04297833333334</v>
      </c>
      <c r="F30" s="2">
        <v>36.66621</v>
      </c>
    </row>
    <row r="31" spans="1:6" x14ac:dyDescent="0.2">
      <c r="A31" s="1">
        <v>101</v>
      </c>
      <c r="B31" s="1" t="s">
        <v>88</v>
      </c>
      <c r="C31" s="2" t="s">
        <v>32</v>
      </c>
      <c r="D31" s="2" t="s">
        <v>69</v>
      </c>
      <c r="E31" s="2">
        <v>117.03851833333334</v>
      </c>
      <c r="F31" s="2">
        <v>36.666206666666668</v>
      </c>
    </row>
    <row r="32" spans="1:6" x14ac:dyDescent="0.2">
      <c r="A32" s="1">
        <v>101</v>
      </c>
      <c r="B32" s="1" t="s">
        <v>88</v>
      </c>
      <c r="C32" s="2" t="s">
        <v>33</v>
      </c>
      <c r="D32" s="2" t="s">
        <v>70</v>
      </c>
      <c r="E32" s="2">
        <v>117.02584666666668</v>
      </c>
      <c r="F32" s="2">
        <v>36.665638333333327</v>
      </c>
    </row>
    <row r="33" spans="1:16" x14ac:dyDescent="0.2">
      <c r="A33" s="1">
        <v>101</v>
      </c>
      <c r="B33" s="1" t="s">
        <v>88</v>
      </c>
      <c r="C33" s="2" t="s">
        <v>34</v>
      </c>
      <c r="D33" s="2" t="s">
        <v>71</v>
      </c>
      <c r="E33" s="2">
        <v>117.02097666666666</v>
      </c>
      <c r="F33" s="2">
        <v>36.665006666666663</v>
      </c>
    </row>
    <row r="34" spans="1:16" x14ac:dyDescent="0.2">
      <c r="A34" s="1">
        <v>101</v>
      </c>
      <c r="B34" s="1" t="s">
        <v>88</v>
      </c>
      <c r="C34" s="2" t="s">
        <v>35</v>
      </c>
      <c r="D34" s="2" t="s">
        <v>72</v>
      </c>
      <c r="E34" s="2">
        <v>117.01593166666667</v>
      </c>
      <c r="F34" s="2">
        <v>36.664336666666671</v>
      </c>
    </row>
    <row r="35" spans="1:16" x14ac:dyDescent="0.2">
      <c r="A35" s="1">
        <v>101</v>
      </c>
      <c r="B35" s="1" t="s">
        <v>88</v>
      </c>
      <c r="C35" s="2" t="s">
        <v>36</v>
      </c>
      <c r="D35" s="2" t="s">
        <v>73</v>
      </c>
      <c r="E35" s="2">
        <v>117.01010166666669</v>
      </c>
      <c r="F35" s="2">
        <v>36.663924999999999</v>
      </c>
    </row>
    <row r="36" spans="1:16" x14ac:dyDescent="0.2">
      <c r="A36" s="1">
        <v>101</v>
      </c>
      <c r="B36" s="1" t="s">
        <v>88</v>
      </c>
      <c r="C36" s="2" t="s">
        <v>37</v>
      </c>
      <c r="D36" s="2" t="s">
        <v>74</v>
      </c>
      <c r="E36" s="2">
        <v>117.00413333333333</v>
      </c>
      <c r="F36" s="2">
        <v>36.663133333333334</v>
      </c>
    </row>
    <row r="37" spans="1:16" x14ac:dyDescent="0.2">
      <c r="A37" s="1">
        <v>101</v>
      </c>
      <c r="B37" s="1" t="s">
        <v>88</v>
      </c>
      <c r="C37" s="2" t="s">
        <v>38</v>
      </c>
      <c r="D37" s="2" t="s">
        <v>75</v>
      </c>
      <c r="E37" s="2">
        <v>116.99896166666667</v>
      </c>
      <c r="F37" s="2">
        <v>36.661848333333332</v>
      </c>
    </row>
    <row r="38" spans="1:16" x14ac:dyDescent="0.2">
      <c r="A38" s="1">
        <v>101</v>
      </c>
      <c r="B38" s="1" t="s">
        <v>88</v>
      </c>
      <c r="C38" s="2" t="s">
        <v>39</v>
      </c>
      <c r="D38" s="2" t="s">
        <v>76</v>
      </c>
      <c r="E38" s="2">
        <v>116.98995000000001</v>
      </c>
      <c r="F38" s="2">
        <v>36.661650000000002</v>
      </c>
    </row>
    <row r="39" spans="1:16" x14ac:dyDescent="0.2">
      <c r="A39" s="1">
        <v>101</v>
      </c>
      <c r="B39" s="1" t="s">
        <v>88</v>
      </c>
      <c r="C39" s="2" t="s">
        <v>40</v>
      </c>
      <c r="D39" s="2" t="s">
        <v>77</v>
      </c>
      <c r="E39" s="2">
        <v>116.98668333333332</v>
      </c>
      <c r="F39" s="2">
        <v>36.661200000000001</v>
      </c>
    </row>
    <row r="40" spans="1:16" x14ac:dyDescent="0.2">
      <c r="A40" s="1">
        <v>101</v>
      </c>
      <c r="B40" s="1" t="s">
        <v>88</v>
      </c>
      <c r="C40" s="2" t="s">
        <v>41</v>
      </c>
      <c r="D40" s="2" t="s">
        <v>78</v>
      </c>
      <c r="E40" s="2">
        <v>116.98283666666666</v>
      </c>
      <c r="F40" s="2">
        <v>36.660094999999998</v>
      </c>
    </row>
    <row r="41" spans="1:16" x14ac:dyDescent="0.2">
      <c r="A41" s="1">
        <v>101</v>
      </c>
      <c r="B41" s="1" t="s">
        <v>88</v>
      </c>
      <c r="C41" s="2" t="s">
        <v>42</v>
      </c>
      <c r="D41" s="2" t="s">
        <v>79</v>
      </c>
      <c r="E41" s="2">
        <v>116.97721666666666</v>
      </c>
      <c r="F41" s="2">
        <v>36.659033333333333</v>
      </c>
    </row>
    <row r="42" spans="1:16" x14ac:dyDescent="0.2">
      <c r="A42" s="1">
        <v>101</v>
      </c>
      <c r="B42" s="1" t="s">
        <v>88</v>
      </c>
      <c r="C42" s="2" t="s">
        <v>43</v>
      </c>
      <c r="D42" s="2" t="s">
        <v>80</v>
      </c>
      <c r="E42" s="2">
        <v>116.97101666666667</v>
      </c>
      <c r="F42" s="2">
        <v>36.657900000000005</v>
      </c>
    </row>
    <row r="43" spans="1:16" x14ac:dyDescent="0.2">
      <c r="A43" s="1">
        <v>101</v>
      </c>
      <c r="B43" s="1" t="s">
        <v>88</v>
      </c>
      <c r="C43" s="2" t="s">
        <v>44</v>
      </c>
      <c r="D43" s="2" t="s">
        <v>81</v>
      </c>
      <c r="E43" s="2">
        <v>116.96203333333332</v>
      </c>
      <c r="F43" s="2">
        <v>36.657316666666667</v>
      </c>
    </row>
    <row r="44" spans="1:16" x14ac:dyDescent="0.2">
      <c r="A44" s="1">
        <v>101</v>
      </c>
      <c r="B44" s="1" t="s">
        <v>88</v>
      </c>
      <c r="C44" s="2" t="s">
        <v>45</v>
      </c>
      <c r="D44" s="2" t="s">
        <v>82</v>
      </c>
      <c r="E44" s="2">
        <v>116.95559333333334</v>
      </c>
      <c r="F44" s="2">
        <v>36.653213333333333</v>
      </c>
    </row>
    <row r="46" spans="1:16" ht="18" x14ac:dyDescent="0.25">
      <c r="A46" s="56" t="s">
        <v>388</v>
      </c>
      <c r="B46" s="68"/>
      <c r="C46" s="68"/>
      <c r="D46" s="68"/>
      <c r="E46" s="68"/>
      <c r="F46" s="68"/>
      <c r="G46" s="68"/>
      <c r="H46" s="68"/>
      <c r="I46" s="68"/>
      <c r="J46" s="68"/>
      <c r="K46" s="68"/>
      <c r="L46" s="68"/>
      <c r="M46" s="68"/>
      <c r="N46" s="68"/>
      <c r="O46" s="68"/>
      <c r="P46" s="68"/>
    </row>
    <row r="47" spans="1:16" ht="17.25" x14ac:dyDescent="0.2">
      <c r="A47" s="59" t="s">
        <v>353</v>
      </c>
      <c r="B47" s="64" t="s">
        <v>405</v>
      </c>
      <c r="C47" s="65"/>
      <c r="D47" s="59" t="s">
        <v>406</v>
      </c>
      <c r="E47" s="59"/>
      <c r="F47" s="59"/>
      <c r="G47" s="59"/>
      <c r="H47" s="69" t="s">
        <v>407</v>
      </c>
      <c r="I47" s="70"/>
      <c r="J47" s="70"/>
      <c r="K47" s="70"/>
      <c r="L47" s="70"/>
      <c r="M47" s="71"/>
      <c r="N47" s="72" t="s">
        <v>408</v>
      </c>
      <c r="O47" s="72" t="s">
        <v>409</v>
      </c>
      <c r="P47" s="72" t="s">
        <v>410</v>
      </c>
    </row>
    <row r="48" spans="1:16" ht="17.25" x14ac:dyDescent="0.2">
      <c r="A48" s="59"/>
      <c r="B48" s="66"/>
      <c r="C48" s="67"/>
      <c r="D48" s="59" t="s">
        <v>411</v>
      </c>
      <c r="E48" s="59"/>
      <c r="F48" s="59" t="s">
        <v>412</v>
      </c>
      <c r="G48" s="59"/>
      <c r="H48" s="69" t="s">
        <v>411</v>
      </c>
      <c r="I48" s="70"/>
      <c r="J48" s="71"/>
      <c r="K48" s="69" t="s">
        <v>412</v>
      </c>
      <c r="L48" s="70"/>
      <c r="M48" s="71"/>
      <c r="N48" s="73"/>
      <c r="O48" s="73"/>
      <c r="P48" s="73"/>
    </row>
    <row r="49" spans="1:27" ht="34.5" x14ac:dyDescent="0.2">
      <c r="A49" s="59"/>
      <c r="B49" s="13" t="s">
        <v>413</v>
      </c>
      <c r="C49" s="13" t="s">
        <v>414</v>
      </c>
      <c r="D49" s="28" t="s">
        <v>423</v>
      </c>
      <c r="E49" s="28" t="s">
        <v>416</v>
      </c>
      <c r="F49" s="28" t="s">
        <v>423</v>
      </c>
      <c r="G49" s="28" t="s">
        <v>416</v>
      </c>
      <c r="H49" s="28" t="s">
        <v>417</v>
      </c>
      <c r="I49" s="28" t="s">
        <v>424</v>
      </c>
      <c r="J49" s="28" t="s">
        <v>419</v>
      </c>
      <c r="K49" s="28" t="s">
        <v>417</v>
      </c>
      <c r="L49" s="28" t="s">
        <v>424</v>
      </c>
      <c r="M49" s="28" t="s">
        <v>419</v>
      </c>
      <c r="N49" s="74"/>
      <c r="O49" s="74"/>
      <c r="P49" s="74"/>
    </row>
    <row r="50" spans="1:27" ht="34.5" x14ac:dyDescent="0.2">
      <c r="A50" s="36" t="s">
        <v>396</v>
      </c>
      <c r="B50" s="28" t="s">
        <v>420</v>
      </c>
      <c r="C50" s="14" t="s">
        <v>402</v>
      </c>
      <c r="D50" s="38">
        <v>108</v>
      </c>
      <c r="E50" s="37">
        <f t="shared" ref="E50" si="0">120/(D50-2)*2</f>
        <v>2.2641509433962264</v>
      </c>
      <c r="F50" s="38">
        <v>82</v>
      </c>
      <c r="G50" s="37">
        <f t="shared" ref="G50" si="1">120/(F50-2)*2</f>
        <v>3</v>
      </c>
      <c r="H50" s="36" t="s">
        <v>421</v>
      </c>
      <c r="I50" s="36">
        <v>29</v>
      </c>
      <c r="J50" s="37">
        <f t="shared" ref="J50" si="2">60/(I50-1)</f>
        <v>2.1428571428571428</v>
      </c>
      <c r="K50" s="37" t="s">
        <v>422</v>
      </c>
      <c r="L50" s="36">
        <v>22</v>
      </c>
      <c r="M50" s="37">
        <f t="shared" ref="M50" si="3">60/(L50-1)</f>
        <v>2.8571428571428572</v>
      </c>
      <c r="N50" s="38">
        <v>546</v>
      </c>
      <c r="O50" s="38" t="s">
        <v>504</v>
      </c>
      <c r="P50" s="54">
        <v>0.6</v>
      </c>
    </row>
    <row r="52" spans="1:27" ht="17.25" x14ac:dyDescent="0.2">
      <c r="A52" s="63" t="s">
        <v>353</v>
      </c>
      <c r="B52" s="63" t="s">
        <v>354</v>
      </c>
      <c r="C52" s="63"/>
      <c r="D52" s="63"/>
      <c r="E52" s="63"/>
      <c r="F52" s="63"/>
      <c r="G52" s="63"/>
      <c r="H52" s="63" t="s">
        <v>425</v>
      </c>
      <c r="I52" s="63" t="s">
        <v>355</v>
      </c>
      <c r="J52" s="63"/>
      <c r="K52" s="63"/>
      <c r="L52" s="59" t="s">
        <v>356</v>
      </c>
      <c r="M52" s="59"/>
      <c r="N52" s="59" t="s">
        <v>357</v>
      </c>
      <c r="O52" s="59"/>
      <c r="P52" s="63" t="s">
        <v>358</v>
      </c>
      <c r="Q52" s="63"/>
      <c r="R52" s="63"/>
      <c r="S52" s="63"/>
      <c r="T52" s="63"/>
      <c r="U52" s="63"/>
      <c r="V52" s="63"/>
      <c r="W52" s="63"/>
      <c r="X52" s="63"/>
      <c r="Y52" s="63"/>
      <c r="Z52" s="63"/>
      <c r="AA52" s="63"/>
    </row>
    <row r="53" spans="1:27" ht="51.75" x14ac:dyDescent="0.2">
      <c r="A53" s="63"/>
      <c r="B53" s="14" t="s">
        <v>359</v>
      </c>
      <c r="C53" s="14" t="s">
        <v>360</v>
      </c>
      <c r="D53" s="14" t="s">
        <v>361</v>
      </c>
      <c r="E53" s="14" t="s">
        <v>362</v>
      </c>
      <c r="F53" s="14" t="s">
        <v>360</v>
      </c>
      <c r="G53" s="14" t="s">
        <v>361</v>
      </c>
      <c r="H53" s="63"/>
      <c r="I53" s="14" t="s">
        <v>363</v>
      </c>
      <c r="J53" s="14" t="s">
        <v>364</v>
      </c>
      <c r="K53" s="14" t="s">
        <v>365</v>
      </c>
      <c r="L53" s="28" t="s">
        <v>366</v>
      </c>
      <c r="M53" s="28" t="s">
        <v>367</v>
      </c>
      <c r="N53" s="29" t="s">
        <v>368</v>
      </c>
      <c r="O53" s="28" t="s">
        <v>369</v>
      </c>
      <c r="P53" s="14" t="s">
        <v>370</v>
      </c>
      <c r="Q53" s="14" t="s">
        <v>371</v>
      </c>
      <c r="R53" s="14" t="s">
        <v>372</v>
      </c>
      <c r="S53" s="30" t="s">
        <v>373</v>
      </c>
      <c r="T53" s="14" t="s">
        <v>374</v>
      </c>
      <c r="U53" s="14" t="s">
        <v>375</v>
      </c>
      <c r="V53" s="14" t="s">
        <v>376</v>
      </c>
      <c r="W53" s="14" t="s">
        <v>377</v>
      </c>
      <c r="X53" s="14" t="s">
        <v>378</v>
      </c>
      <c r="Y53" s="14" t="s">
        <v>379</v>
      </c>
      <c r="Z53" s="14" t="s">
        <v>380</v>
      </c>
      <c r="AA53" s="14" t="s">
        <v>381</v>
      </c>
    </row>
    <row r="54" spans="1:27" ht="409.5" x14ac:dyDescent="0.2">
      <c r="A54" s="15" t="s">
        <v>396</v>
      </c>
      <c r="B54" s="15" t="s">
        <v>83</v>
      </c>
      <c r="C54" s="16">
        <v>0.20833333333333334</v>
      </c>
      <c r="D54" s="18">
        <v>0</v>
      </c>
      <c r="E54" s="15" t="s">
        <v>61</v>
      </c>
      <c r="F54" s="16">
        <v>0.22916666666666666</v>
      </c>
      <c r="G54" s="18">
        <v>2.4305555555555556E-2</v>
      </c>
      <c r="H54" s="15">
        <v>12.4</v>
      </c>
      <c r="I54" s="15">
        <v>90</v>
      </c>
      <c r="J54" s="15">
        <v>120</v>
      </c>
      <c r="K54" s="15">
        <v>160</v>
      </c>
      <c r="L54" s="15">
        <v>22</v>
      </c>
      <c r="M54" s="15">
        <v>50</v>
      </c>
      <c r="N54" s="32" t="s">
        <v>397</v>
      </c>
      <c r="O54" s="32" t="s">
        <v>398</v>
      </c>
      <c r="P54" s="33"/>
      <c r="Q54" s="33"/>
      <c r="R54" s="34" t="s">
        <v>399</v>
      </c>
      <c r="S54" s="33"/>
      <c r="T54" s="33"/>
      <c r="U54" s="33"/>
      <c r="V54" s="33"/>
      <c r="W54" s="33">
        <v>50</v>
      </c>
      <c r="X54" s="24">
        <v>65</v>
      </c>
      <c r="Y54" s="35">
        <v>15</v>
      </c>
      <c r="Z54" s="26">
        <f>Y54/W54</f>
        <v>0.3</v>
      </c>
      <c r="AA54" s="27"/>
    </row>
    <row r="56" spans="1:27" ht="17.25" x14ac:dyDescent="0.2">
      <c r="A56" s="53"/>
      <c r="B56" s="53"/>
      <c r="C56" s="53"/>
      <c r="D56" s="53"/>
      <c r="E56" s="53"/>
    </row>
    <row r="57" spans="1:27" ht="18" x14ac:dyDescent="0.25">
      <c r="A57" s="62" t="s">
        <v>498</v>
      </c>
      <c r="B57" s="62"/>
      <c r="C57" s="62"/>
      <c r="D57" s="62"/>
      <c r="E57" s="62"/>
    </row>
    <row r="58" spans="1:27" ht="17.25" x14ac:dyDescent="0.2">
      <c r="A58" s="53"/>
      <c r="B58" s="53"/>
      <c r="C58" s="53"/>
      <c r="D58" s="53"/>
      <c r="E58" s="53"/>
    </row>
  </sheetData>
  <mergeCells count="22">
    <mergeCell ref="A1:F1"/>
    <mergeCell ref="I1:N1"/>
    <mergeCell ref="A47:A49"/>
    <mergeCell ref="B47:C48"/>
    <mergeCell ref="D47:G47"/>
    <mergeCell ref="A46:P46"/>
    <mergeCell ref="H47:M47"/>
    <mergeCell ref="N47:N49"/>
    <mergeCell ref="O47:O49"/>
    <mergeCell ref="P47:P49"/>
    <mergeCell ref="D48:E48"/>
    <mergeCell ref="F48:G48"/>
    <mergeCell ref="H48:J48"/>
    <mergeCell ref="K48:M48"/>
    <mergeCell ref="A57:E57"/>
    <mergeCell ref="N52:O52"/>
    <mergeCell ref="P52:AA52"/>
    <mergeCell ref="A52:A53"/>
    <mergeCell ref="B52:G52"/>
    <mergeCell ref="H52:H53"/>
    <mergeCell ref="I52:K52"/>
    <mergeCell ref="L52:M52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B190F8-F7A4-4CB8-8073-12112DAE9FBA}">
  <dimension ref="A1:AA78"/>
  <sheetViews>
    <sheetView topLeftCell="C41" zoomScaleNormal="100" workbookViewId="0">
      <selection activeCell="O65" sqref="O65"/>
    </sheetView>
  </sheetViews>
  <sheetFormatPr defaultRowHeight="14.25" x14ac:dyDescent="0.2"/>
  <cols>
    <col min="1" max="1" width="9" style="9"/>
    <col min="2" max="2" width="12.25" style="9" customWidth="1"/>
    <col min="3" max="3" width="11.25" style="9" customWidth="1"/>
    <col min="4" max="4" width="27.625" style="9" bestFit="1" customWidth="1"/>
    <col min="5" max="6" width="12.75" style="9" bestFit="1" customWidth="1"/>
  </cols>
  <sheetData>
    <row r="1" spans="1:14" ht="20.25" x14ac:dyDescent="0.3">
      <c r="A1" s="61" t="s">
        <v>89</v>
      </c>
      <c r="B1" s="61"/>
      <c r="C1" s="61"/>
      <c r="D1" s="61"/>
      <c r="E1" s="61"/>
      <c r="F1" s="61"/>
      <c r="I1" s="58" t="s">
        <v>90</v>
      </c>
      <c r="J1" s="58"/>
      <c r="K1" s="58"/>
      <c r="L1" s="58"/>
      <c r="M1" s="58"/>
      <c r="N1" s="58"/>
    </row>
    <row r="2" spans="1:14" x14ac:dyDescent="0.2">
      <c r="A2" s="8" t="s">
        <v>135</v>
      </c>
      <c r="B2" s="8" t="s">
        <v>60</v>
      </c>
      <c r="C2" s="8" t="s">
        <v>0</v>
      </c>
      <c r="D2" s="8" t="s">
        <v>1</v>
      </c>
      <c r="E2" s="8" t="s">
        <v>2</v>
      </c>
      <c r="F2" s="8" t="s">
        <v>3</v>
      </c>
    </row>
    <row r="3" spans="1:14" x14ac:dyDescent="0.2">
      <c r="A3" s="5">
        <v>102</v>
      </c>
      <c r="B3" s="1" t="s">
        <v>137</v>
      </c>
      <c r="C3" s="6" t="s">
        <v>4</v>
      </c>
      <c r="D3" s="6" t="s">
        <v>139</v>
      </c>
      <c r="E3" s="6">
        <v>116.95209666666666</v>
      </c>
      <c r="F3" s="6">
        <v>36.617994999999993</v>
      </c>
    </row>
    <row r="4" spans="1:14" x14ac:dyDescent="0.2">
      <c r="A4" s="5">
        <v>102</v>
      </c>
      <c r="B4" s="1" t="s">
        <v>137</v>
      </c>
      <c r="C4" s="6" t="s">
        <v>5</v>
      </c>
      <c r="D4" s="6" t="s">
        <v>140</v>
      </c>
      <c r="E4" s="6">
        <v>116.95272833333333</v>
      </c>
      <c r="F4" s="6">
        <v>36.620985000000005</v>
      </c>
    </row>
    <row r="5" spans="1:14" x14ac:dyDescent="0.2">
      <c r="A5" s="5">
        <v>102</v>
      </c>
      <c r="B5" s="1" t="s">
        <v>137</v>
      </c>
      <c r="C5" s="6" t="s">
        <v>6</v>
      </c>
      <c r="D5" s="6" t="s">
        <v>141</v>
      </c>
      <c r="E5" s="6">
        <v>116.95382999999998</v>
      </c>
      <c r="F5" s="6">
        <v>36.627011666666668</v>
      </c>
    </row>
    <row r="6" spans="1:14" x14ac:dyDescent="0.2">
      <c r="A6" s="5">
        <v>102</v>
      </c>
      <c r="B6" s="1" t="s">
        <v>137</v>
      </c>
      <c r="C6" s="6" t="s">
        <v>7</v>
      </c>
      <c r="D6" s="6" t="s">
        <v>142</v>
      </c>
      <c r="E6" s="6">
        <v>116.95456666666665</v>
      </c>
      <c r="F6" s="6">
        <v>36.630310000000001</v>
      </c>
    </row>
    <row r="7" spans="1:14" x14ac:dyDescent="0.2">
      <c r="A7" s="5">
        <v>102</v>
      </c>
      <c r="B7" s="1" t="s">
        <v>137</v>
      </c>
      <c r="C7" s="6" t="s">
        <v>8</v>
      </c>
      <c r="D7" s="6" t="s">
        <v>143</v>
      </c>
      <c r="E7" s="6">
        <v>116.95492833333334</v>
      </c>
      <c r="F7" s="6">
        <v>36.63362333333334</v>
      </c>
    </row>
    <row r="8" spans="1:14" x14ac:dyDescent="0.2">
      <c r="A8" s="5">
        <v>102</v>
      </c>
      <c r="B8" s="1" t="s">
        <v>137</v>
      </c>
      <c r="C8" s="6" t="s">
        <v>9</v>
      </c>
      <c r="D8" s="6" t="s">
        <v>144</v>
      </c>
      <c r="E8" s="6">
        <v>116.95518833333333</v>
      </c>
      <c r="F8" s="6">
        <v>36.638471666666668</v>
      </c>
    </row>
    <row r="9" spans="1:14" x14ac:dyDescent="0.2">
      <c r="A9" s="5">
        <v>102</v>
      </c>
      <c r="B9" s="1" t="s">
        <v>137</v>
      </c>
      <c r="C9" s="6" t="s">
        <v>10</v>
      </c>
      <c r="D9" s="6" t="s">
        <v>145</v>
      </c>
      <c r="E9" s="6">
        <v>116.95592333333335</v>
      </c>
      <c r="F9" s="6">
        <v>36.644224999999999</v>
      </c>
    </row>
    <row r="10" spans="1:14" x14ac:dyDescent="0.2">
      <c r="A10" s="5">
        <v>102</v>
      </c>
      <c r="B10" s="1" t="s">
        <v>137</v>
      </c>
      <c r="C10" s="6" t="s">
        <v>11</v>
      </c>
      <c r="D10" s="6" t="s">
        <v>146</v>
      </c>
      <c r="E10" s="6">
        <v>116.95979000000001</v>
      </c>
      <c r="F10" s="6">
        <v>36.646706666666667</v>
      </c>
    </row>
    <row r="11" spans="1:14" x14ac:dyDescent="0.2">
      <c r="A11" s="5">
        <v>102</v>
      </c>
      <c r="B11" s="1" t="s">
        <v>137</v>
      </c>
      <c r="C11" s="6" t="s">
        <v>12</v>
      </c>
      <c r="D11" s="6" t="s">
        <v>147</v>
      </c>
      <c r="E11" s="6">
        <v>116.96548666666668</v>
      </c>
      <c r="F11" s="6">
        <v>36.649426666666663</v>
      </c>
    </row>
    <row r="12" spans="1:14" x14ac:dyDescent="0.2">
      <c r="A12" s="5">
        <v>102</v>
      </c>
      <c r="B12" s="1" t="s">
        <v>137</v>
      </c>
      <c r="C12" s="6" t="s">
        <v>13</v>
      </c>
      <c r="D12" s="6" t="s">
        <v>148</v>
      </c>
      <c r="E12" s="6">
        <v>116.96833333333333</v>
      </c>
      <c r="F12" s="6">
        <v>36.650496666666662</v>
      </c>
    </row>
    <row r="13" spans="1:14" x14ac:dyDescent="0.2">
      <c r="A13" s="5">
        <v>102</v>
      </c>
      <c r="B13" s="1" t="s">
        <v>137</v>
      </c>
      <c r="C13" s="6" t="s">
        <v>14</v>
      </c>
      <c r="D13" s="6" t="s">
        <v>149</v>
      </c>
      <c r="E13" s="6">
        <v>116.97370000000001</v>
      </c>
      <c r="F13" s="6">
        <v>36.652528333333329</v>
      </c>
    </row>
    <row r="14" spans="1:14" x14ac:dyDescent="0.2">
      <c r="A14" s="5">
        <v>102</v>
      </c>
      <c r="B14" s="1" t="s">
        <v>137</v>
      </c>
      <c r="C14" s="6" t="s">
        <v>15</v>
      </c>
      <c r="D14" s="6" t="s">
        <v>150</v>
      </c>
      <c r="E14" s="6">
        <v>116.977555</v>
      </c>
      <c r="F14" s="6">
        <v>36.653721666666669</v>
      </c>
    </row>
    <row r="15" spans="1:14" x14ac:dyDescent="0.2">
      <c r="A15" s="5">
        <v>102</v>
      </c>
      <c r="B15" s="1" t="s">
        <v>137</v>
      </c>
      <c r="C15" s="6" t="s">
        <v>16</v>
      </c>
      <c r="D15" s="6" t="s">
        <v>151</v>
      </c>
      <c r="E15" s="6">
        <v>116.98351333333333</v>
      </c>
      <c r="F15" s="6">
        <v>36.65484</v>
      </c>
    </row>
    <row r="16" spans="1:14" x14ac:dyDescent="0.2">
      <c r="A16" s="5">
        <v>102</v>
      </c>
      <c r="B16" s="1" t="s">
        <v>137</v>
      </c>
      <c r="C16" s="6" t="s">
        <v>17</v>
      </c>
      <c r="D16" s="6" t="s">
        <v>152</v>
      </c>
      <c r="E16" s="6">
        <v>116.98935333333333</v>
      </c>
      <c r="F16" s="6">
        <v>36.655496666666664</v>
      </c>
    </row>
    <row r="17" spans="1:6" x14ac:dyDescent="0.2">
      <c r="A17" s="5">
        <v>102</v>
      </c>
      <c r="B17" s="1" t="s">
        <v>137</v>
      </c>
      <c r="C17" s="6" t="s">
        <v>18</v>
      </c>
      <c r="D17" s="6" t="s">
        <v>153</v>
      </c>
      <c r="E17" s="6">
        <v>116.99390833333334</v>
      </c>
      <c r="F17" s="6">
        <v>36.655803333333331</v>
      </c>
    </row>
    <row r="18" spans="1:6" x14ac:dyDescent="0.2">
      <c r="A18" s="5">
        <v>102</v>
      </c>
      <c r="B18" s="1" t="s">
        <v>137</v>
      </c>
      <c r="C18" s="6" t="s">
        <v>19</v>
      </c>
      <c r="D18" s="6" t="s">
        <v>154</v>
      </c>
      <c r="E18" s="6">
        <v>117.00016499999998</v>
      </c>
      <c r="F18" s="6">
        <v>36.657008333333337</v>
      </c>
    </row>
    <row r="19" spans="1:6" x14ac:dyDescent="0.2">
      <c r="A19" s="5">
        <v>102</v>
      </c>
      <c r="B19" s="1" t="s">
        <v>137</v>
      </c>
      <c r="C19" s="6" t="s">
        <v>20</v>
      </c>
      <c r="D19" s="6" t="s">
        <v>155</v>
      </c>
      <c r="E19" s="6">
        <v>117.00816500000001</v>
      </c>
      <c r="F19" s="6">
        <v>36.658936666666669</v>
      </c>
    </row>
    <row r="20" spans="1:6" x14ac:dyDescent="0.2">
      <c r="A20" s="5">
        <v>102</v>
      </c>
      <c r="B20" s="1" t="s">
        <v>137</v>
      </c>
      <c r="C20" s="6" t="s">
        <v>21</v>
      </c>
      <c r="D20" s="6" t="s">
        <v>156</v>
      </c>
      <c r="E20" s="6">
        <v>117.01124666666668</v>
      </c>
      <c r="F20" s="6">
        <v>36.659283333333327</v>
      </c>
    </row>
    <row r="21" spans="1:6" x14ac:dyDescent="0.2">
      <c r="A21" s="5">
        <v>102</v>
      </c>
      <c r="B21" s="1" t="s">
        <v>137</v>
      </c>
      <c r="C21" s="6" t="s">
        <v>22</v>
      </c>
      <c r="D21" s="6" t="s">
        <v>157</v>
      </c>
      <c r="E21" s="6">
        <v>117.01793833333335</v>
      </c>
      <c r="F21" s="6">
        <v>36.660093333333329</v>
      </c>
    </row>
    <row r="22" spans="1:6" x14ac:dyDescent="0.2">
      <c r="A22" s="5">
        <v>102</v>
      </c>
      <c r="B22" s="1" t="s">
        <v>137</v>
      </c>
      <c r="C22" s="6" t="s">
        <v>23</v>
      </c>
      <c r="D22" s="6" t="s">
        <v>158</v>
      </c>
      <c r="E22" s="6">
        <v>117.02266166666668</v>
      </c>
      <c r="F22" s="6">
        <v>36.65981</v>
      </c>
    </row>
    <row r="23" spans="1:6" x14ac:dyDescent="0.2">
      <c r="A23" s="5">
        <v>102</v>
      </c>
      <c r="B23" s="1" t="s">
        <v>137</v>
      </c>
      <c r="C23" s="6" t="s">
        <v>24</v>
      </c>
      <c r="D23" s="6" t="s">
        <v>159</v>
      </c>
      <c r="E23" s="6">
        <v>117.02780499999999</v>
      </c>
      <c r="F23" s="6">
        <v>36.659956666666666</v>
      </c>
    </row>
    <row r="24" spans="1:6" x14ac:dyDescent="0.2">
      <c r="A24" s="5">
        <v>102</v>
      </c>
      <c r="B24" s="1" t="s">
        <v>137</v>
      </c>
      <c r="C24" s="6" t="s">
        <v>25</v>
      </c>
      <c r="D24" s="6" t="s">
        <v>160</v>
      </c>
      <c r="E24" s="6">
        <v>117.03163666666666</v>
      </c>
      <c r="F24" s="6">
        <v>36.660116666666667</v>
      </c>
    </row>
    <row r="25" spans="1:6" x14ac:dyDescent="0.2">
      <c r="A25" s="5">
        <v>102</v>
      </c>
      <c r="B25" s="1" t="s">
        <v>137</v>
      </c>
      <c r="C25" s="6" t="s">
        <v>26</v>
      </c>
      <c r="D25" s="6" t="s">
        <v>161</v>
      </c>
      <c r="E25" s="6">
        <v>117.03749666666666</v>
      </c>
      <c r="F25" s="6">
        <v>36.660426666666666</v>
      </c>
    </row>
    <row r="26" spans="1:6" x14ac:dyDescent="0.2">
      <c r="A26" s="5">
        <v>102</v>
      </c>
      <c r="B26" s="1" t="s">
        <v>137</v>
      </c>
      <c r="C26" s="6" t="s">
        <v>27</v>
      </c>
      <c r="D26" s="6" t="s">
        <v>162</v>
      </c>
      <c r="E26" s="6">
        <v>117.041315</v>
      </c>
      <c r="F26" s="6">
        <v>36.660615</v>
      </c>
    </row>
    <row r="27" spans="1:6" x14ac:dyDescent="0.2">
      <c r="A27" s="5">
        <v>102</v>
      </c>
      <c r="B27" s="1" t="s">
        <v>137</v>
      </c>
      <c r="C27" s="6" t="s">
        <v>28</v>
      </c>
      <c r="D27" s="6" t="s">
        <v>163</v>
      </c>
      <c r="E27" s="6">
        <v>117.04771333333335</v>
      </c>
      <c r="F27" s="6">
        <v>36.660698333333336</v>
      </c>
    </row>
    <row r="28" spans="1:6" x14ac:dyDescent="0.2">
      <c r="A28" s="5">
        <v>102</v>
      </c>
      <c r="B28" s="1" t="s">
        <v>137</v>
      </c>
      <c r="C28" s="6" t="s">
        <v>29</v>
      </c>
      <c r="D28" s="6" t="s">
        <v>164</v>
      </c>
      <c r="E28" s="6">
        <v>117.05306333333334</v>
      </c>
      <c r="F28" s="6">
        <v>36.660671666666666</v>
      </c>
    </row>
    <row r="29" spans="1:6" x14ac:dyDescent="0.2">
      <c r="A29" s="5">
        <v>102</v>
      </c>
      <c r="B29" s="1" t="s">
        <v>137</v>
      </c>
      <c r="C29" s="6" t="s">
        <v>30</v>
      </c>
      <c r="D29" s="6" t="s">
        <v>165</v>
      </c>
      <c r="E29" s="6">
        <v>117.05695499999999</v>
      </c>
      <c r="F29" s="6">
        <v>36.660663333333332</v>
      </c>
    </row>
    <row r="30" spans="1:6" x14ac:dyDescent="0.2">
      <c r="A30" s="5">
        <v>102</v>
      </c>
      <c r="B30" s="1" t="s">
        <v>137</v>
      </c>
      <c r="C30" s="6" t="s">
        <v>31</v>
      </c>
      <c r="D30" s="6" t="s">
        <v>166</v>
      </c>
      <c r="E30" s="6">
        <v>117.06150000000001</v>
      </c>
      <c r="F30" s="6">
        <v>36.66061666666667</v>
      </c>
    </row>
    <row r="31" spans="1:6" x14ac:dyDescent="0.2">
      <c r="A31" s="5">
        <v>102</v>
      </c>
      <c r="B31" s="1" t="s">
        <v>138</v>
      </c>
      <c r="C31" s="6" t="s">
        <v>32</v>
      </c>
      <c r="D31" s="6" t="s">
        <v>167</v>
      </c>
      <c r="E31" s="6">
        <v>117.06218333333332</v>
      </c>
      <c r="F31" s="6">
        <v>36.660699999999999</v>
      </c>
    </row>
    <row r="32" spans="1:6" x14ac:dyDescent="0.2">
      <c r="A32" s="5">
        <v>102</v>
      </c>
      <c r="B32" s="1" t="s">
        <v>138</v>
      </c>
      <c r="C32" s="6" t="s">
        <v>33</v>
      </c>
      <c r="D32" s="6" t="s">
        <v>168</v>
      </c>
      <c r="E32" s="6">
        <v>117.05728333333333</v>
      </c>
      <c r="F32" s="6">
        <v>36.660733333333333</v>
      </c>
    </row>
    <row r="33" spans="1:6" x14ac:dyDescent="0.2">
      <c r="A33" s="5">
        <v>102</v>
      </c>
      <c r="B33" s="1" t="s">
        <v>138</v>
      </c>
      <c r="C33" s="6" t="s">
        <v>34</v>
      </c>
      <c r="D33" s="6" t="s">
        <v>169</v>
      </c>
      <c r="E33" s="6">
        <v>117.05184333333334</v>
      </c>
      <c r="F33" s="6">
        <v>36.660825000000003</v>
      </c>
    </row>
    <row r="34" spans="1:6" x14ac:dyDescent="0.2">
      <c r="A34" s="5">
        <v>102</v>
      </c>
      <c r="B34" s="1" t="s">
        <v>138</v>
      </c>
      <c r="C34" s="6" t="s">
        <v>35</v>
      </c>
      <c r="D34" s="6" t="s">
        <v>170</v>
      </c>
      <c r="E34" s="6">
        <v>117.04789833333334</v>
      </c>
      <c r="F34" s="6">
        <v>36.660819999999994</v>
      </c>
    </row>
    <row r="35" spans="1:6" x14ac:dyDescent="0.2">
      <c r="A35" s="5">
        <v>102</v>
      </c>
      <c r="B35" s="1" t="s">
        <v>138</v>
      </c>
      <c r="C35" s="6" t="s">
        <v>36</v>
      </c>
      <c r="D35" s="6" t="s">
        <v>171</v>
      </c>
      <c r="E35" s="6">
        <v>117.041585</v>
      </c>
      <c r="F35" s="6">
        <v>36.660708333333332</v>
      </c>
    </row>
    <row r="36" spans="1:6" x14ac:dyDescent="0.2">
      <c r="A36" s="5">
        <v>102</v>
      </c>
      <c r="B36" s="1" t="s">
        <v>138</v>
      </c>
      <c r="C36" s="6" t="s">
        <v>37</v>
      </c>
      <c r="D36" s="6" t="s">
        <v>172</v>
      </c>
      <c r="E36" s="6">
        <v>117.03621833333334</v>
      </c>
      <c r="F36" s="6">
        <v>36.660485000000001</v>
      </c>
    </row>
    <row r="37" spans="1:6" x14ac:dyDescent="0.2">
      <c r="A37" s="5">
        <v>102</v>
      </c>
      <c r="B37" s="1" t="s">
        <v>138</v>
      </c>
      <c r="C37" s="6" t="s">
        <v>38</v>
      </c>
      <c r="D37" s="6" t="s">
        <v>173</v>
      </c>
      <c r="E37" s="6">
        <v>117.03126333333333</v>
      </c>
      <c r="F37" s="6">
        <v>36.660328333333339</v>
      </c>
    </row>
    <row r="38" spans="1:6" x14ac:dyDescent="0.2">
      <c r="A38" s="5">
        <v>102</v>
      </c>
      <c r="B38" s="1" t="s">
        <v>138</v>
      </c>
      <c r="C38" s="6" t="s">
        <v>39</v>
      </c>
      <c r="D38" s="6" t="s">
        <v>174</v>
      </c>
      <c r="E38" s="6">
        <v>117.02636499999998</v>
      </c>
      <c r="F38" s="6">
        <v>36.660251666666667</v>
      </c>
    </row>
    <row r="39" spans="1:6" x14ac:dyDescent="0.2">
      <c r="A39" s="5">
        <v>102</v>
      </c>
      <c r="B39" s="1" t="s">
        <v>138</v>
      </c>
      <c r="C39" s="6" t="s">
        <v>40</v>
      </c>
      <c r="D39" s="6" t="s">
        <v>175</v>
      </c>
      <c r="E39" s="6">
        <v>117.02253166666667</v>
      </c>
      <c r="F39" s="6">
        <v>36.660138333333329</v>
      </c>
    </row>
    <row r="40" spans="1:6" x14ac:dyDescent="0.2">
      <c r="A40" s="5">
        <v>102</v>
      </c>
      <c r="B40" s="1" t="s">
        <v>138</v>
      </c>
      <c r="C40" s="6" t="s">
        <v>41</v>
      </c>
      <c r="D40" s="6" t="s">
        <v>176</v>
      </c>
      <c r="E40" s="6">
        <v>117.017455</v>
      </c>
      <c r="F40" s="6">
        <v>36.660316666666667</v>
      </c>
    </row>
    <row r="41" spans="1:6" x14ac:dyDescent="0.2">
      <c r="A41" s="5">
        <v>102</v>
      </c>
      <c r="B41" s="1" t="s">
        <v>138</v>
      </c>
      <c r="C41" s="6" t="s">
        <v>42</v>
      </c>
      <c r="D41" s="6" t="s">
        <v>177</v>
      </c>
      <c r="E41" s="6">
        <v>117.01136</v>
      </c>
      <c r="F41" s="6">
        <v>36.659545000000001</v>
      </c>
    </row>
    <row r="42" spans="1:6" x14ac:dyDescent="0.2">
      <c r="A42" s="5">
        <v>102</v>
      </c>
      <c r="B42" s="1" t="s">
        <v>138</v>
      </c>
      <c r="C42" s="6" t="s">
        <v>43</v>
      </c>
      <c r="D42" s="6" t="s">
        <v>178</v>
      </c>
      <c r="E42" s="6">
        <v>117.00614666666667</v>
      </c>
      <c r="F42" s="6">
        <v>36.658744999999996</v>
      </c>
    </row>
    <row r="43" spans="1:6" x14ac:dyDescent="0.2">
      <c r="A43" s="5">
        <v>102</v>
      </c>
      <c r="B43" s="1" t="s">
        <v>138</v>
      </c>
      <c r="C43" s="6" t="s">
        <v>44</v>
      </c>
      <c r="D43" s="6" t="s">
        <v>179</v>
      </c>
      <c r="E43" s="6">
        <v>116.99986500000001</v>
      </c>
      <c r="F43" s="6">
        <v>36.657228333333336</v>
      </c>
    </row>
    <row r="44" spans="1:6" x14ac:dyDescent="0.2">
      <c r="A44" s="5">
        <v>102</v>
      </c>
      <c r="B44" s="1" t="s">
        <v>138</v>
      </c>
      <c r="C44" s="6" t="s">
        <v>45</v>
      </c>
      <c r="D44" s="6" t="s">
        <v>180</v>
      </c>
      <c r="E44" s="6">
        <v>116.99409333333332</v>
      </c>
      <c r="F44" s="6">
        <v>36.65617833333333</v>
      </c>
    </row>
    <row r="45" spans="1:6" x14ac:dyDescent="0.2">
      <c r="A45" s="5">
        <v>102</v>
      </c>
      <c r="B45" s="1" t="s">
        <v>138</v>
      </c>
      <c r="C45" s="6" t="s">
        <v>46</v>
      </c>
      <c r="D45" s="6" t="s">
        <v>181</v>
      </c>
      <c r="E45" s="6">
        <v>116.987865</v>
      </c>
      <c r="F45" s="6">
        <v>36.655724999999997</v>
      </c>
    </row>
    <row r="46" spans="1:6" x14ac:dyDescent="0.2">
      <c r="A46" s="5">
        <v>102</v>
      </c>
      <c r="B46" s="1" t="s">
        <v>138</v>
      </c>
      <c r="C46" s="6" t="s">
        <v>47</v>
      </c>
      <c r="D46" s="6" t="s">
        <v>182</v>
      </c>
      <c r="E46" s="6">
        <v>116.98265666666666</v>
      </c>
      <c r="F46" s="6">
        <v>36.65503833333333</v>
      </c>
    </row>
    <row r="47" spans="1:6" x14ac:dyDescent="0.2">
      <c r="A47" s="5">
        <v>102</v>
      </c>
      <c r="B47" s="1" t="s">
        <v>138</v>
      </c>
      <c r="C47" s="6" t="s">
        <v>48</v>
      </c>
      <c r="D47" s="6" t="s">
        <v>183</v>
      </c>
      <c r="E47" s="6">
        <v>116.97664166666667</v>
      </c>
      <c r="F47" s="6">
        <v>36.653845000000004</v>
      </c>
    </row>
    <row r="48" spans="1:6" x14ac:dyDescent="0.2">
      <c r="A48" s="5">
        <v>102</v>
      </c>
      <c r="B48" s="1" t="s">
        <v>138</v>
      </c>
      <c r="C48" s="6" t="s">
        <v>49</v>
      </c>
      <c r="D48" s="6" t="s">
        <v>184</v>
      </c>
      <c r="E48" s="6">
        <v>116.97301166666666</v>
      </c>
      <c r="F48" s="6">
        <v>36.652518333333333</v>
      </c>
    </row>
    <row r="49" spans="1:16" x14ac:dyDescent="0.2">
      <c r="A49" s="5">
        <v>102</v>
      </c>
      <c r="B49" s="1" t="s">
        <v>138</v>
      </c>
      <c r="C49" s="6" t="s">
        <v>50</v>
      </c>
      <c r="D49" s="6" t="s">
        <v>185</v>
      </c>
      <c r="E49" s="6">
        <v>116.96926000000001</v>
      </c>
      <c r="F49" s="6">
        <v>36.651071666666667</v>
      </c>
    </row>
    <row r="50" spans="1:16" x14ac:dyDescent="0.2">
      <c r="A50" s="5">
        <v>102</v>
      </c>
      <c r="B50" s="1" t="s">
        <v>138</v>
      </c>
      <c r="C50" s="6" t="s">
        <v>51</v>
      </c>
      <c r="D50" s="6" t="s">
        <v>186</v>
      </c>
      <c r="E50" s="6">
        <v>116.96448833333334</v>
      </c>
      <c r="F50" s="6">
        <v>36.649225000000001</v>
      </c>
    </row>
    <row r="51" spans="1:16" x14ac:dyDescent="0.2">
      <c r="A51" s="5">
        <v>102</v>
      </c>
      <c r="B51" s="1" t="s">
        <v>138</v>
      </c>
      <c r="C51" s="6" t="s">
        <v>52</v>
      </c>
      <c r="D51" s="6" t="s">
        <v>187</v>
      </c>
      <c r="E51" s="6">
        <v>116.96052</v>
      </c>
      <c r="F51" s="6">
        <v>36.647199999999998</v>
      </c>
    </row>
    <row r="52" spans="1:16" x14ac:dyDescent="0.2">
      <c r="A52" s="5">
        <v>102</v>
      </c>
      <c r="B52" s="1" t="s">
        <v>138</v>
      </c>
      <c r="C52" s="6" t="s">
        <v>53</v>
      </c>
      <c r="D52" s="6" t="s">
        <v>188</v>
      </c>
      <c r="E52" s="6">
        <v>116.95640666666668</v>
      </c>
      <c r="F52" s="6">
        <v>36.644723333333332</v>
      </c>
    </row>
    <row r="53" spans="1:16" x14ac:dyDescent="0.2">
      <c r="A53" s="5">
        <v>102</v>
      </c>
      <c r="B53" s="1" t="s">
        <v>138</v>
      </c>
      <c r="C53" s="6" t="s">
        <v>54</v>
      </c>
      <c r="D53" s="6" t="s">
        <v>189</v>
      </c>
      <c r="E53" s="6">
        <v>116.95468166666666</v>
      </c>
      <c r="F53" s="6">
        <v>36.637573333333329</v>
      </c>
    </row>
    <row r="54" spans="1:16" x14ac:dyDescent="0.2">
      <c r="A54" s="5">
        <v>102</v>
      </c>
      <c r="B54" s="1" t="s">
        <v>138</v>
      </c>
      <c r="C54" s="6" t="s">
        <v>55</v>
      </c>
      <c r="D54" s="6" t="s">
        <v>190</v>
      </c>
      <c r="E54" s="6">
        <v>116.95444999999999</v>
      </c>
      <c r="F54" s="6">
        <v>36.633418333333331</v>
      </c>
    </row>
    <row r="55" spans="1:16" x14ac:dyDescent="0.2">
      <c r="A55" s="5">
        <v>102</v>
      </c>
      <c r="B55" s="1" t="s">
        <v>138</v>
      </c>
      <c r="C55" s="6" t="s">
        <v>56</v>
      </c>
      <c r="D55" s="6" t="s">
        <v>191</v>
      </c>
      <c r="E55" s="6">
        <v>116.95410166666667</v>
      </c>
      <c r="F55" s="6">
        <v>36.630261666666669</v>
      </c>
    </row>
    <row r="56" spans="1:16" x14ac:dyDescent="0.2">
      <c r="A56" s="5">
        <v>102</v>
      </c>
      <c r="B56" s="1" t="s">
        <v>138</v>
      </c>
      <c r="C56" s="6" t="s">
        <v>57</v>
      </c>
      <c r="D56" s="6" t="s">
        <v>192</v>
      </c>
      <c r="E56" s="6">
        <v>116.95324000000001</v>
      </c>
      <c r="F56" s="6">
        <v>36.626001666666667</v>
      </c>
    </row>
    <row r="57" spans="1:16" x14ac:dyDescent="0.2">
      <c r="A57" s="5">
        <v>102</v>
      </c>
      <c r="B57" s="1" t="s">
        <v>138</v>
      </c>
      <c r="C57" s="6" t="s">
        <v>58</v>
      </c>
      <c r="D57" s="6" t="s">
        <v>193</v>
      </c>
      <c r="E57" s="6">
        <v>116.95215166666667</v>
      </c>
      <c r="F57" s="6">
        <v>36.620581666666666</v>
      </c>
    </row>
    <row r="58" spans="1:16" x14ac:dyDescent="0.2">
      <c r="A58" s="5">
        <v>102</v>
      </c>
      <c r="B58" s="1" t="s">
        <v>138</v>
      </c>
      <c r="C58" s="6" t="s">
        <v>59</v>
      </c>
      <c r="D58" s="6" t="s">
        <v>194</v>
      </c>
      <c r="E58" s="6">
        <v>116.95148499999999</v>
      </c>
      <c r="F58" s="6">
        <v>36.617145000000001</v>
      </c>
    </row>
    <row r="59" spans="1:16" x14ac:dyDescent="0.2">
      <c r="B59" s="10"/>
    </row>
    <row r="60" spans="1:16" ht="14.25" customHeight="1" x14ac:dyDescent="0.2"/>
    <row r="61" spans="1:16" ht="14.25" customHeight="1" x14ac:dyDescent="0.25">
      <c r="A61" s="56" t="s">
        <v>388</v>
      </c>
      <c r="B61" s="68"/>
      <c r="C61" s="68"/>
      <c r="D61" s="68"/>
      <c r="E61" s="68"/>
      <c r="F61" s="68"/>
      <c r="G61" s="68"/>
      <c r="H61" s="68"/>
      <c r="I61" s="68"/>
      <c r="J61" s="68"/>
      <c r="K61" s="68"/>
      <c r="L61" s="68"/>
      <c r="M61" s="68"/>
      <c r="N61" s="68"/>
      <c r="O61" s="68"/>
      <c r="P61" s="68"/>
    </row>
    <row r="62" spans="1:16" ht="17.25" x14ac:dyDescent="0.2">
      <c r="A62" s="72" t="s">
        <v>353</v>
      </c>
      <c r="B62" s="64" t="s">
        <v>405</v>
      </c>
      <c r="C62" s="65"/>
      <c r="D62" s="69" t="s">
        <v>406</v>
      </c>
      <c r="E62" s="70"/>
      <c r="F62" s="70"/>
      <c r="G62" s="71"/>
      <c r="H62" s="69" t="s">
        <v>407</v>
      </c>
      <c r="I62" s="70"/>
      <c r="J62" s="70"/>
      <c r="K62" s="70"/>
      <c r="L62" s="70"/>
      <c r="M62" s="71"/>
      <c r="N62" s="72" t="s">
        <v>408</v>
      </c>
      <c r="O62" s="72" t="s">
        <v>409</v>
      </c>
      <c r="P62" s="72" t="s">
        <v>410</v>
      </c>
    </row>
    <row r="63" spans="1:16" ht="17.25" x14ac:dyDescent="0.2">
      <c r="A63" s="73"/>
      <c r="B63" s="66"/>
      <c r="C63" s="67"/>
      <c r="D63" s="69" t="s">
        <v>411</v>
      </c>
      <c r="E63" s="71"/>
      <c r="F63" s="69" t="s">
        <v>412</v>
      </c>
      <c r="G63" s="71"/>
      <c r="H63" s="69" t="s">
        <v>411</v>
      </c>
      <c r="I63" s="70"/>
      <c r="J63" s="71"/>
      <c r="K63" s="69" t="s">
        <v>412</v>
      </c>
      <c r="L63" s="70"/>
      <c r="M63" s="71"/>
      <c r="N63" s="73"/>
      <c r="O63" s="73"/>
      <c r="P63" s="73"/>
    </row>
    <row r="64" spans="1:16" ht="34.5" x14ac:dyDescent="0.2">
      <c r="A64" s="74"/>
      <c r="B64" s="13" t="s">
        <v>413</v>
      </c>
      <c r="C64" s="13" t="s">
        <v>414</v>
      </c>
      <c r="D64" s="42" t="s">
        <v>423</v>
      </c>
      <c r="E64" s="42" t="s">
        <v>416</v>
      </c>
      <c r="F64" s="42" t="s">
        <v>423</v>
      </c>
      <c r="G64" s="42" t="s">
        <v>416</v>
      </c>
      <c r="H64" s="42" t="s">
        <v>417</v>
      </c>
      <c r="I64" s="42" t="s">
        <v>424</v>
      </c>
      <c r="J64" s="42" t="s">
        <v>419</v>
      </c>
      <c r="K64" s="42" t="s">
        <v>417</v>
      </c>
      <c r="L64" s="42" t="s">
        <v>424</v>
      </c>
      <c r="M64" s="42" t="s">
        <v>419</v>
      </c>
      <c r="N64" s="74"/>
      <c r="O64" s="74"/>
      <c r="P64" s="74"/>
    </row>
    <row r="65" spans="1:27" ht="51.75" x14ac:dyDescent="0.2">
      <c r="A65" s="44" t="s">
        <v>472</v>
      </c>
      <c r="B65" s="42" t="s">
        <v>420</v>
      </c>
      <c r="C65" s="44" t="s">
        <v>402</v>
      </c>
      <c r="D65" s="38">
        <v>106</v>
      </c>
      <c r="E65" s="37">
        <f t="shared" ref="E65" si="0">120/(D65-2)*2</f>
        <v>2.3076923076923075</v>
      </c>
      <c r="F65" s="38">
        <v>86</v>
      </c>
      <c r="G65" s="37">
        <f t="shared" ref="G65" si="1">120/(F65-2)*2</f>
        <v>2.8571428571428572</v>
      </c>
      <c r="H65" s="36" t="s">
        <v>476</v>
      </c>
      <c r="I65" s="36">
        <v>28</v>
      </c>
      <c r="J65" s="37">
        <f t="shared" ref="J65" si="2">60/(I65-1)</f>
        <v>2.2222222222222223</v>
      </c>
      <c r="K65" s="37" t="s">
        <v>477</v>
      </c>
      <c r="L65" s="36">
        <v>22</v>
      </c>
      <c r="M65" s="37">
        <f t="shared" ref="M65" si="3">60/(L65-1)</f>
        <v>2.8571428571428572</v>
      </c>
      <c r="N65" s="38">
        <v>536</v>
      </c>
      <c r="O65" s="38" t="s">
        <v>503</v>
      </c>
      <c r="P65" s="54">
        <v>0.6</v>
      </c>
    </row>
    <row r="66" spans="1:27" x14ac:dyDescent="0.2">
      <c r="A66"/>
      <c r="B66"/>
      <c r="C66"/>
      <c r="D66"/>
      <c r="E66"/>
      <c r="F66"/>
    </row>
    <row r="67" spans="1:27" ht="14.25" customHeight="1" x14ac:dyDescent="0.2">
      <c r="A67"/>
      <c r="B67"/>
      <c r="C67"/>
      <c r="D67"/>
      <c r="E67"/>
      <c r="F67"/>
    </row>
    <row r="68" spans="1:27" x14ac:dyDescent="0.2">
      <c r="A68"/>
      <c r="B68"/>
      <c r="C68"/>
      <c r="D68"/>
      <c r="E68"/>
      <c r="F68"/>
    </row>
    <row r="69" spans="1:27" ht="17.25" x14ac:dyDescent="0.2">
      <c r="A69" s="78" t="s">
        <v>353</v>
      </c>
      <c r="B69" s="75" t="s">
        <v>354</v>
      </c>
      <c r="C69" s="76"/>
      <c r="D69" s="76"/>
      <c r="E69" s="76"/>
      <c r="F69" s="76"/>
      <c r="G69" s="77"/>
      <c r="H69" s="78" t="s">
        <v>438</v>
      </c>
      <c r="I69" s="75" t="s">
        <v>355</v>
      </c>
      <c r="J69" s="76"/>
      <c r="K69" s="77"/>
      <c r="L69" s="69" t="s">
        <v>356</v>
      </c>
      <c r="M69" s="71"/>
      <c r="N69" s="69" t="s">
        <v>357</v>
      </c>
      <c r="O69" s="71"/>
      <c r="P69" s="75" t="s">
        <v>358</v>
      </c>
      <c r="Q69" s="76"/>
      <c r="R69" s="76"/>
      <c r="S69" s="76"/>
      <c r="T69" s="76"/>
      <c r="U69" s="76"/>
      <c r="V69" s="76"/>
      <c r="W69" s="76"/>
      <c r="X69" s="76"/>
      <c r="Y69" s="76"/>
      <c r="Z69" s="76"/>
      <c r="AA69" s="77"/>
    </row>
    <row r="70" spans="1:27" ht="51.75" x14ac:dyDescent="0.2">
      <c r="A70" s="79"/>
      <c r="B70" s="13" t="s">
        <v>359</v>
      </c>
      <c r="C70" s="13" t="s">
        <v>360</v>
      </c>
      <c r="D70" s="13" t="s">
        <v>361</v>
      </c>
      <c r="E70" s="13" t="s">
        <v>362</v>
      </c>
      <c r="F70" s="13" t="s">
        <v>360</v>
      </c>
      <c r="G70" s="13" t="s">
        <v>361</v>
      </c>
      <c r="H70" s="79"/>
      <c r="I70" s="13" t="s">
        <v>363</v>
      </c>
      <c r="J70" s="13" t="s">
        <v>364</v>
      </c>
      <c r="K70" s="13" t="s">
        <v>365</v>
      </c>
      <c r="L70" s="43" t="s">
        <v>366</v>
      </c>
      <c r="M70" s="43" t="s">
        <v>367</v>
      </c>
      <c r="N70" s="49" t="s">
        <v>368</v>
      </c>
      <c r="O70" s="43" t="s">
        <v>369</v>
      </c>
      <c r="P70" s="47" t="s">
        <v>370</v>
      </c>
      <c r="Q70" s="47" t="s">
        <v>371</v>
      </c>
      <c r="R70" s="47" t="s">
        <v>372</v>
      </c>
      <c r="S70" s="50" t="s">
        <v>373</v>
      </c>
      <c r="T70" s="47" t="s">
        <v>374</v>
      </c>
      <c r="U70" s="47" t="s">
        <v>375</v>
      </c>
      <c r="V70" s="47" t="s">
        <v>376</v>
      </c>
      <c r="W70" s="47" t="s">
        <v>377</v>
      </c>
      <c r="X70" s="47" t="s">
        <v>378</v>
      </c>
      <c r="Y70" s="47" t="s">
        <v>379</v>
      </c>
      <c r="Z70" s="47" t="s">
        <v>380</v>
      </c>
      <c r="AA70" s="44" t="s">
        <v>381</v>
      </c>
    </row>
    <row r="71" spans="1:27" ht="409.5" x14ac:dyDescent="0.2">
      <c r="A71" s="51" t="s">
        <v>472</v>
      </c>
      <c r="B71" s="15" t="s">
        <v>84</v>
      </c>
      <c r="C71" s="16">
        <v>0.20833333333333334</v>
      </c>
      <c r="D71" s="18">
        <v>0</v>
      </c>
      <c r="E71" s="15" t="s">
        <v>473</v>
      </c>
      <c r="F71" s="16">
        <v>0.20833333333333334</v>
      </c>
      <c r="G71" s="16">
        <v>0</v>
      </c>
      <c r="H71" s="51">
        <v>14.3</v>
      </c>
      <c r="I71" s="15">
        <v>90</v>
      </c>
      <c r="J71" s="15">
        <v>100</v>
      </c>
      <c r="K71" s="15">
        <v>110</v>
      </c>
      <c r="L71" s="15">
        <v>24</v>
      </c>
      <c r="M71" s="15">
        <v>59</v>
      </c>
      <c r="N71" s="32" t="s">
        <v>474</v>
      </c>
      <c r="O71" s="32" t="s">
        <v>478</v>
      </c>
      <c r="P71" s="52"/>
      <c r="Q71" s="52"/>
      <c r="R71" s="52" t="s">
        <v>475</v>
      </c>
      <c r="S71" s="52"/>
      <c r="T71" s="52"/>
      <c r="U71" s="52"/>
      <c r="V71" s="52"/>
      <c r="W71" s="52">
        <v>55</v>
      </c>
      <c r="X71" s="24">
        <v>71.5</v>
      </c>
      <c r="Y71" s="52">
        <v>13</v>
      </c>
      <c r="Z71" s="26">
        <f>Y71/W71</f>
        <v>0.23636363636363636</v>
      </c>
      <c r="AA71" s="27"/>
    </row>
    <row r="75" spans="1:27" ht="18" x14ac:dyDescent="0.25">
      <c r="A75" s="56" t="s">
        <v>497</v>
      </c>
      <c r="B75" s="56"/>
      <c r="C75" s="56"/>
      <c r="D75" s="56"/>
      <c r="E75" s="56"/>
    </row>
    <row r="76" spans="1:27" ht="19.5" x14ac:dyDescent="0.2">
      <c r="A76" s="46" t="s">
        <v>483</v>
      </c>
      <c r="B76" s="46" t="s">
        <v>481</v>
      </c>
      <c r="C76" s="46" t="s">
        <v>482</v>
      </c>
      <c r="D76" s="46" t="s">
        <v>484</v>
      </c>
      <c r="E76" s="46" t="s">
        <v>496</v>
      </c>
    </row>
    <row r="77" spans="1:27" ht="17.25" x14ac:dyDescent="0.2">
      <c r="A77" s="46" t="s">
        <v>487</v>
      </c>
      <c r="B77" s="46">
        <v>116.949917</v>
      </c>
      <c r="C77" s="46">
        <v>36.615901000000001</v>
      </c>
      <c r="D77" s="46" t="s">
        <v>488</v>
      </c>
      <c r="E77" s="46">
        <v>16514.8</v>
      </c>
    </row>
    <row r="78" spans="1:27" ht="17.25" x14ac:dyDescent="0.2">
      <c r="A78" s="46" t="s">
        <v>63</v>
      </c>
      <c r="B78" s="46">
        <v>117.06444999999999</v>
      </c>
      <c r="C78" s="46">
        <v>36.658647999999999</v>
      </c>
      <c r="D78" s="46" t="s">
        <v>489</v>
      </c>
      <c r="E78" s="46">
        <v>8458.7999999999993</v>
      </c>
    </row>
  </sheetData>
  <mergeCells count="22">
    <mergeCell ref="O62:O64"/>
    <mergeCell ref="P62:P64"/>
    <mergeCell ref="D63:E63"/>
    <mergeCell ref="F63:G63"/>
    <mergeCell ref="H63:J63"/>
    <mergeCell ref="K63:M63"/>
    <mergeCell ref="A1:F1"/>
    <mergeCell ref="I1:N1"/>
    <mergeCell ref="A61:P61"/>
    <mergeCell ref="A75:E75"/>
    <mergeCell ref="N69:O69"/>
    <mergeCell ref="P69:AA69"/>
    <mergeCell ref="A62:A64"/>
    <mergeCell ref="B62:C63"/>
    <mergeCell ref="D62:G62"/>
    <mergeCell ref="H62:M62"/>
    <mergeCell ref="N62:N64"/>
    <mergeCell ref="A69:A70"/>
    <mergeCell ref="B69:G69"/>
    <mergeCell ref="H69:H70"/>
    <mergeCell ref="I69:K69"/>
    <mergeCell ref="L69:M69"/>
  </mergeCells>
  <phoneticPr fontId="9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BE63FF-1DEC-4FC6-9DB3-6D9FA4AE23FA}">
  <dimension ref="A1:AA86"/>
  <sheetViews>
    <sheetView topLeftCell="A52" zoomScale="85" zoomScaleNormal="85" workbookViewId="0">
      <selection activeCell="O76" sqref="O76"/>
    </sheetView>
  </sheetViews>
  <sheetFormatPr defaultRowHeight="14.25" x14ac:dyDescent="0.2"/>
  <cols>
    <col min="1" max="1" width="9" style="9"/>
    <col min="2" max="2" width="10.75" style="9" customWidth="1"/>
    <col min="3" max="3" width="9" style="9"/>
    <col min="4" max="4" width="25.5" style="9" bestFit="1" customWidth="1"/>
    <col min="5" max="6" width="12.75" style="9" bestFit="1" customWidth="1"/>
    <col min="10" max="10" width="9.875" customWidth="1"/>
  </cols>
  <sheetData>
    <row r="1" spans="1:13" ht="20.25" x14ac:dyDescent="0.3">
      <c r="A1" s="61" t="s">
        <v>89</v>
      </c>
      <c r="B1" s="61"/>
      <c r="C1" s="61"/>
      <c r="D1" s="61"/>
      <c r="E1" s="61"/>
      <c r="F1" s="61"/>
      <c r="H1" s="58" t="s">
        <v>90</v>
      </c>
      <c r="I1" s="58"/>
      <c r="J1" s="58"/>
      <c r="K1" s="58"/>
      <c r="L1" s="58"/>
      <c r="M1" s="58"/>
    </row>
    <row r="2" spans="1:13" x14ac:dyDescent="0.2">
      <c r="A2" s="8" t="s">
        <v>135</v>
      </c>
      <c r="B2" s="8" t="s">
        <v>60</v>
      </c>
      <c r="C2" s="8" t="s">
        <v>0</v>
      </c>
      <c r="D2" s="8" t="s">
        <v>1</v>
      </c>
      <c r="E2" s="8" t="s">
        <v>2</v>
      </c>
      <c r="F2" s="8" t="s">
        <v>3</v>
      </c>
    </row>
    <row r="3" spans="1:13" x14ac:dyDescent="0.2">
      <c r="A3" s="5">
        <v>115</v>
      </c>
      <c r="B3" s="1" t="s">
        <v>137</v>
      </c>
      <c r="C3" s="6" t="s">
        <v>4</v>
      </c>
      <c r="D3" s="6" t="s">
        <v>195</v>
      </c>
      <c r="E3" s="6">
        <v>117.21321666666667</v>
      </c>
      <c r="F3" s="6">
        <v>36.673466666666663</v>
      </c>
    </row>
    <row r="4" spans="1:13" x14ac:dyDescent="0.2">
      <c r="A4" s="5">
        <v>115</v>
      </c>
      <c r="B4" s="1" t="s">
        <v>137</v>
      </c>
      <c r="C4" s="6" t="s">
        <v>5</v>
      </c>
      <c r="D4" s="6" t="s">
        <v>196</v>
      </c>
      <c r="E4" s="6">
        <v>117.20977833333333</v>
      </c>
      <c r="F4" s="6">
        <v>36.672474999999999</v>
      </c>
    </row>
    <row r="5" spans="1:13" x14ac:dyDescent="0.2">
      <c r="A5" s="5">
        <v>115</v>
      </c>
      <c r="B5" s="1" t="s">
        <v>137</v>
      </c>
      <c r="C5" s="6" t="s">
        <v>6</v>
      </c>
      <c r="D5" s="6" t="s">
        <v>197</v>
      </c>
      <c r="E5" s="6">
        <v>117.199225</v>
      </c>
      <c r="F5" s="6">
        <v>36.674548333333334</v>
      </c>
    </row>
    <row r="6" spans="1:13" x14ac:dyDescent="0.2">
      <c r="A6" s="5">
        <v>115</v>
      </c>
      <c r="B6" s="1" t="s">
        <v>137</v>
      </c>
      <c r="C6" s="6" t="s">
        <v>7</v>
      </c>
      <c r="D6" s="6" t="s">
        <v>198</v>
      </c>
      <c r="E6" s="6">
        <v>117.19489</v>
      </c>
      <c r="F6" s="6">
        <v>36.673983333333332</v>
      </c>
    </row>
    <row r="7" spans="1:13" x14ac:dyDescent="0.2">
      <c r="A7" s="5">
        <v>115</v>
      </c>
      <c r="B7" s="1" t="s">
        <v>137</v>
      </c>
      <c r="C7" s="6" t="s">
        <v>8</v>
      </c>
      <c r="D7" s="6" t="s">
        <v>199</v>
      </c>
      <c r="E7" s="6">
        <v>117.18813166666665</v>
      </c>
      <c r="F7" s="6">
        <v>36.672460000000001</v>
      </c>
    </row>
    <row r="8" spans="1:13" x14ac:dyDescent="0.2">
      <c r="A8" s="5">
        <v>115</v>
      </c>
      <c r="B8" s="1" t="s">
        <v>137</v>
      </c>
      <c r="C8" s="6" t="s">
        <v>9</v>
      </c>
      <c r="D8" s="6" t="s">
        <v>200</v>
      </c>
      <c r="E8" s="6">
        <v>117.18270499999998</v>
      </c>
      <c r="F8" s="6">
        <v>36.671236666666665</v>
      </c>
    </row>
    <row r="9" spans="1:13" x14ac:dyDescent="0.2">
      <c r="A9" s="5">
        <v>115</v>
      </c>
      <c r="B9" s="1" t="s">
        <v>137</v>
      </c>
      <c r="C9" s="6" t="s">
        <v>10</v>
      </c>
      <c r="D9" s="6" t="s">
        <v>201</v>
      </c>
      <c r="E9" s="6">
        <v>117.17313666666665</v>
      </c>
      <c r="F9" s="6">
        <v>36.669280000000001</v>
      </c>
    </row>
    <row r="10" spans="1:13" x14ac:dyDescent="0.2">
      <c r="A10" s="5">
        <v>115</v>
      </c>
      <c r="B10" s="1" t="s">
        <v>137</v>
      </c>
      <c r="C10" s="6" t="s">
        <v>11</v>
      </c>
      <c r="D10" s="6" t="s">
        <v>202</v>
      </c>
      <c r="E10" s="6">
        <v>117.16749999999999</v>
      </c>
      <c r="F10" s="6">
        <v>36.668583333333331</v>
      </c>
    </row>
    <row r="11" spans="1:13" x14ac:dyDescent="0.2">
      <c r="A11" s="5">
        <v>115</v>
      </c>
      <c r="B11" s="1" t="s">
        <v>137</v>
      </c>
      <c r="C11" s="6" t="s">
        <v>12</v>
      </c>
      <c r="D11" s="6" t="s">
        <v>203</v>
      </c>
      <c r="E11" s="6">
        <v>117.16116333333333</v>
      </c>
      <c r="F11" s="6">
        <v>36.668153333333329</v>
      </c>
    </row>
    <row r="12" spans="1:13" x14ac:dyDescent="0.2">
      <c r="A12" s="5">
        <v>115</v>
      </c>
      <c r="B12" s="1" t="s">
        <v>137</v>
      </c>
      <c r="C12" s="6" t="s">
        <v>13</v>
      </c>
      <c r="D12" s="6" t="s">
        <v>204</v>
      </c>
      <c r="E12" s="6">
        <v>117.152185</v>
      </c>
      <c r="F12" s="6">
        <v>36.666491666666666</v>
      </c>
    </row>
    <row r="13" spans="1:13" x14ac:dyDescent="0.2">
      <c r="A13" s="5">
        <v>115</v>
      </c>
      <c r="B13" s="1" t="s">
        <v>137</v>
      </c>
      <c r="C13" s="6" t="s">
        <v>14</v>
      </c>
      <c r="D13" s="6" t="s">
        <v>205</v>
      </c>
      <c r="E13" s="6">
        <v>117.14486666666666</v>
      </c>
      <c r="F13" s="6">
        <v>36.663998333333332</v>
      </c>
    </row>
    <row r="14" spans="1:13" x14ac:dyDescent="0.2">
      <c r="A14" s="5">
        <v>115</v>
      </c>
      <c r="B14" s="1" t="s">
        <v>137</v>
      </c>
      <c r="C14" s="6" t="s">
        <v>15</v>
      </c>
      <c r="D14" s="6" t="s">
        <v>206</v>
      </c>
      <c r="E14" s="6">
        <v>117.13500500000001</v>
      </c>
      <c r="F14" s="6">
        <v>36.660650000000004</v>
      </c>
    </row>
    <row r="15" spans="1:13" x14ac:dyDescent="0.2">
      <c r="A15" s="5">
        <v>115</v>
      </c>
      <c r="B15" s="1" t="s">
        <v>137</v>
      </c>
      <c r="C15" s="6" t="s">
        <v>16</v>
      </c>
      <c r="D15" s="6" t="s">
        <v>207</v>
      </c>
      <c r="E15" s="6">
        <v>117.12909666666668</v>
      </c>
      <c r="F15" s="6">
        <v>36.658883333333328</v>
      </c>
    </row>
    <row r="16" spans="1:13" x14ac:dyDescent="0.2">
      <c r="A16" s="5">
        <v>115</v>
      </c>
      <c r="B16" s="1" t="s">
        <v>137</v>
      </c>
      <c r="C16" s="6" t="s">
        <v>17</v>
      </c>
      <c r="D16" s="6" t="s">
        <v>208</v>
      </c>
      <c r="E16" s="6">
        <v>117.12403500000001</v>
      </c>
      <c r="F16" s="6">
        <v>36.659328333333328</v>
      </c>
    </row>
    <row r="17" spans="1:6" x14ac:dyDescent="0.2">
      <c r="A17" s="5">
        <v>115</v>
      </c>
      <c r="B17" s="1" t="s">
        <v>137</v>
      </c>
      <c r="C17" s="6" t="s">
        <v>18</v>
      </c>
      <c r="D17" s="6" t="s">
        <v>209</v>
      </c>
      <c r="E17" s="6">
        <v>117.11569833333333</v>
      </c>
      <c r="F17" s="6">
        <v>36.659686666666666</v>
      </c>
    </row>
    <row r="18" spans="1:6" x14ac:dyDescent="0.2">
      <c r="A18" s="5">
        <v>115</v>
      </c>
      <c r="B18" s="1" t="s">
        <v>137</v>
      </c>
      <c r="C18" s="6" t="s">
        <v>19</v>
      </c>
      <c r="D18" s="6" t="s">
        <v>210</v>
      </c>
      <c r="E18" s="6">
        <v>117.10823333333335</v>
      </c>
      <c r="F18" s="6">
        <v>36.659316666666669</v>
      </c>
    </row>
    <row r="19" spans="1:6" x14ac:dyDescent="0.2">
      <c r="A19" s="5">
        <v>115</v>
      </c>
      <c r="B19" s="1" t="s">
        <v>137</v>
      </c>
      <c r="C19" s="6" t="s">
        <v>20</v>
      </c>
      <c r="D19" s="6" t="s">
        <v>211</v>
      </c>
      <c r="E19" s="6">
        <v>117.09758500000001</v>
      </c>
      <c r="F19" s="6">
        <v>36.657993333333337</v>
      </c>
    </row>
    <row r="20" spans="1:6" x14ac:dyDescent="0.2">
      <c r="A20" s="5">
        <v>115</v>
      </c>
      <c r="B20" s="1" t="s">
        <v>137</v>
      </c>
      <c r="C20" s="6" t="s">
        <v>21</v>
      </c>
      <c r="D20" s="6" t="s">
        <v>212</v>
      </c>
      <c r="E20" s="6">
        <v>117.08928333333333</v>
      </c>
      <c r="F20" s="6">
        <v>36.65558</v>
      </c>
    </row>
    <row r="21" spans="1:6" x14ac:dyDescent="0.2">
      <c r="A21" s="5">
        <v>115</v>
      </c>
      <c r="B21" s="1" t="s">
        <v>137</v>
      </c>
      <c r="C21" s="6" t="s">
        <v>22</v>
      </c>
      <c r="D21" s="6" t="s">
        <v>213</v>
      </c>
      <c r="E21" s="6">
        <v>117.08424666666666</v>
      </c>
      <c r="F21" s="6">
        <v>36.654109999999996</v>
      </c>
    </row>
    <row r="22" spans="1:6" x14ac:dyDescent="0.2">
      <c r="A22" s="5">
        <v>115</v>
      </c>
      <c r="B22" s="1" t="s">
        <v>137</v>
      </c>
      <c r="C22" s="6" t="s">
        <v>23</v>
      </c>
      <c r="D22" s="6" t="s">
        <v>214</v>
      </c>
      <c r="E22" s="6">
        <v>117.07683</v>
      </c>
      <c r="F22" s="6">
        <v>36.652333333333331</v>
      </c>
    </row>
    <row r="23" spans="1:6" x14ac:dyDescent="0.2">
      <c r="A23" s="5">
        <v>115</v>
      </c>
      <c r="B23" s="1" t="s">
        <v>137</v>
      </c>
      <c r="C23" s="6" t="s">
        <v>24</v>
      </c>
      <c r="D23" s="6" t="s">
        <v>215</v>
      </c>
      <c r="E23" s="6">
        <v>117.06764333333334</v>
      </c>
      <c r="F23" s="6">
        <v>36.651358333333327</v>
      </c>
    </row>
    <row r="24" spans="1:6" x14ac:dyDescent="0.2">
      <c r="A24" s="5">
        <v>115</v>
      </c>
      <c r="B24" s="1" t="s">
        <v>137</v>
      </c>
      <c r="C24" s="6" t="s">
        <v>25</v>
      </c>
      <c r="D24" s="6" t="s">
        <v>216</v>
      </c>
      <c r="E24" s="6">
        <v>117.06363166666667</v>
      </c>
      <c r="F24" s="6">
        <v>36.651044999999996</v>
      </c>
    </row>
    <row r="25" spans="1:6" x14ac:dyDescent="0.2">
      <c r="A25" s="5">
        <v>115</v>
      </c>
      <c r="B25" s="1" t="s">
        <v>137</v>
      </c>
      <c r="C25" s="6" t="s">
        <v>26</v>
      </c>
      <c r="D25" s="6" t="s">
        <v>217</v>
      </c>
      <c r="E25" s="6">
        <v>117.05693500000001</v>
      </c>
      <c r="F25" s="6">
        <v>36.650338333333337</v>
      </c>
    </row>
    <row r="26" spans="1:6" x14ac:dyDescent="0.2">
      <c r="A26" s="5">
        <v>115</v>
      </c>
      <c r="B26" s="1" t="s">
        <v>137</v>
      </c>
      <c r="C26" s="6" t="s">
        <v>27</v>
      </c>
      <c r="D26" s="6" t="s">
        <v>218</v>
      </c>
      <c r="E26" s="6">
        <v>117.05226499999999</v>
      </c>
      <c r="F26" s="6">
        <v>36.648769999999999</v>
      </c>
    </row>
    <row r="27" spans="1:6" x14ac:dyDescent="0.2">
      <c r="A27" s="5">
        <v>115</v>
      </c>
      <c r="B27" s="1" t="s">
        <v>137</v>
      </c>
      <c r="C27" s="6" t="s">
        <v>28</v>
      </c>
      <c r="D27" s="6" t="s">
        <v>219</v>
      </c>
      <c r="E27" s="6">
        <v>117.04769499999999</v>
      </c>
      <c r="F27" s="6">
        <v>36.648291666666665</v>
      </c>
    </row>
    <row r="28" spans="1:6" x14ac:dyDescent="0.2">
      <c r="A28" s="5">
        <v>115</v>
      </c>
      <c r="B28" s="1" t="s">
        <v>137</v>
      </c>
      <c r="C28" s="6" t="s">
        <v>29</v>
      </c>
      <c r="D28" s="6" t="s">
        <v>109</v>
      </c>
      <c r="E28" s="6">
        <v>117.04191999999999</v>
      </c>
      <c r="F28" s="6">
        <v>36.648308333333333</v>
      </c>
    </row>
    <row r="29" spans="1:6" x14ac:dyDescent="0.2">
      <c r="A29" s="5">
        <v>115</v>
      </c>
      <c r="B29" s="1" t="s">
        <v>137</v>
      </c>
      <c r="C29" s="6" t="s">
        <v>30</v>
      </c>
      <c r="D29" s="6" t="s">
        <v>108</v>
      </c>
      <c r="E29" s="6">
        <v>117.036965</v>
      </c>
      <c r="F29" s="6">
        <v>36.64832333333333</v>
      </c>
    </row>
    <row r="30" spans="1:6" x14ac:dyDescent="0.2">
      <c r="A30" s="5">
        <v>115</v>
      </c>
      <c r="B30" s="1" t="s">
        <v>137</v>
      </c>
      <c r="C30" s="6" t="s">
        <v>31</v>
      </c>
      <c r="D30" s="6" t="s">
        <v>107</v>
      </c>
      <c r="E30" s="6">
        <v>117.03352166666667</v>
      </c>
      <c r="F30" s="6">
        <v>36.648325</v>
      </c>
    </row>
    <row r="31" spans="1:6" x14ac:dyDescent="0.2">
      <c r="A31" s="5">
        <v>115</v>
      </c>
      <c r="B31" s="1" t="s">
        <v>137</v>
      </c>
      <c r="C31" s="6" t="s">
        <v>32</v>
      </c>
      <c r="D31" s="6" t="s">
        <v>220</v>
      </c>
      <c r="E31" s="6">
        <v>117.02842333333335</v>
      </c>
      <c r="F31" s="6">
        <v>36.648343333333329</v>
      </c>
    </row>
    <row r="32" spans="1:6" x14ac:dyDescent="0.2">
      <c r="A32" s="5">
        <v>115</v>
      </c>
      <c r="B32" s="1" t="s">
        <v>137</v>
      </c>
      <c r="C32" s="6" t="s">
        <v>33</v>
      </c>
      <c r="D32" s="6" t="s">
        <v>221</v>
      </c>
      <c r="E32" s="6">
        <v>117.02145166666666</v>
      </c>
      <c r="F32" s="6">
        <v>36.648400000000002</v>
      </c>
    </row>
    <row r="33" spans="1:6" x14ac:dyDescent="0.2">
      <c r="A33" s="5">
        <v>115</v>
      </c>
      <c r="B33" s="1" t="s">
        <v>137</v>
      </c>
      <c r="C33" s="6" t="s">
        <v>34</v>
      </c>
      <c r="D33" s="6" t="s">
        <v>222</v>
      </c>
      <c r="E33" s="6">
        <v>117.01451</v>
      </c>
      <c r="F33" s="6">
        <v>36.64841333333333</v>
      </c>
    </row>
    <row r="34" spans="1:6" x14ac:dyDescent="0.2">
      <c r="A34" s="5">
        <v>115</v>
      </c>
      <c r="B34" s="1" t="s">
        <v>137</v>
      </c>
      <c r="C34" s="6" t="s">
        <v>35</v>
      </c>
      <c r="D34" s="6" t="s">
        <v>223</v>
      </c>
      <c r="E34" s="6">
        <v>117.00957166666667</v>
      </c>
      <c r="F34" s="6">
        <v>36.648531666666671</v>
      </c>
    </row>
    <row r="35" spans="1:6" x14ac:dyDescent="0.2">
      <c r="A35" s="5">
        <v>115</v>
      </c>
      <c r="B35" s="1" t="s">
        <v>137</v>
      </c>
      <c r="C35" s="6" t="s">
        <v>36</v>
      </c>
      <c r="D35" s="6" t="s">
        <v>224</v>
      </c>
      <c r="E35" s="6">
        <v>117.00129666666665</v>
      </c>
      <c r="F35" s="6">
        <v>36.649116666666671</v>
      </c>
    </row>
    <row r="36" spans="1:6" x14ac:dyDescent="0.2">
      <c r="A36" s="5">
        <v>115</v>
      </c>
      <c r="B36" s="1" t="s">
        <v>137</v>
      </c>
      <c r="C36" s="6" t="s">
        <v>37</v>
      </c>
      <c r="D36" s="6" t="s">
        <v>225</v>
      </c>
      <c r="E36" s="6">
        <v>117.00638333333333</v>
      </c>
      <c r="F36" s="6">
        <v>36.651483333333331</v>
      </c>
    </row>
    <row r="37" spans="1:6" x14ac:dyDescent="0.2">
      <c r="A37" s="5">
        <v>115</v>
      </c>
      <c r="B37" s="1" t="s">
        <v>138</v>
      </c>
      <c r="C37" s="6" t="s">
        <v>38</v>
      </c>
      <c r="D37" s="6" t="s">
        <v>226</v>
      </c>
      <c r="E37" s="6">
        <v>117.00638333333333</v>
      </c>
      <c r="F37" s="6">
        <v>36.651483333333331</v>
      </c>
    </row>
    <row r="38" spans="1:6" x14ac:dyDescent="0.2">
      <c r="A38" s="5">
        <v>115</v>
      </c>
      <c r="B38" s="1" t="s">
        <v>138</v>
      </c>
      <c r="C38" s="6" t="s">
        <v>39</v>
      </c>
      <c r="D38" s="6" t="s">
        <v>227</v>
      </c>
      <c r="E38" s="6">
        <v>117.00998999999999</v>
      </c>
      <c r="F38" s="6">
        <v>36.648051666666667</v>
      </c>
    </row>
    <row r="39" spans="1:6" x14ac:dyDescent="0.2">
      <c r="A39" s="5">
        <v>115</v>
      </c>
      <c r="B39" s="1" t="s">
        <v>138</v>
      </c>
      <c r="C39" s="6" t="s">
        <v>40</v>
      </c>
      <c r="D39" s="6" t="s">
        <v>228</v>
      </c>
      <c r="E39" s="6">
        <v>117.01514</v>
      </c>
      <c r="F39" s="6">
        <v>36.648101666666669</v>
      </c>
    </row>
    <row r="40" spans="1:6" x14ac:dyDescent="0.2">
      <c r="A40" s="5">
        <v>115</v>
      </c>
      <c r="B40" s="1" t="s">
        <v>138</v>
      </c>
      <c r="C40" s="6" t="s">
        <v>41</v>
      </c>
      <c r="D40" s="6" t="s">
        <v>229</v>
      </c>
      <c r="E40" s="6">
        <v>117.02122333333334</v>
      </c>
      <c r="F40" s="6">
        <v>36.648086666666671</v>
      </c>
    </row>
    <row r="41" spans="1:6" x14ac:dyDescent="0.2">
      <c r="A41" s="5">
        <v>115</v>
      </c>
      <c r="B41" s="1" t="s">
        <v>138</v>
      </c>
      <c r="C41" s="6" t="s">
        <v>42</v>
      </c>
      <c r="D41" s="6" t="s">
        <v>230</v>
      </c>
      <c r="E41" s="6">
        <v>117.02798666666668</v>
      </c>
      <c r="F41" s="6">
        <v>36.648069999999997</v>
      </c>
    </row>
    <row r="42" spans="1:6" x14ac:dyDescent="0.2">
      <c r="A42" s="5">
        <v>115</v>
      </c>
      <c r="B42" s="1" t="s">
        <v>138</v>
      </c>
      <c r="C42" s="6" t="s">
        <v>43</v>
      </c>
      <c r="D42" s="6" t="s">
        <v>118</v>
      </c>
      <c r="E42" s="6">
        <v>117.03182833333334</v>
      </c>
      <c r="F42" s="6">
        <v>36.648043333333334</v>
      </c>
    </row>
    <row r="43" spans="1:6" x14ac:dyDescent="0.2">
      <c r="A43" s="5">
        <v>115</v>
      </c>
      <c r="B43" s="1" t="s">
        <v>138</v>
      </c>
      <c r="C43" s="6" t="s">
        <v>44</v>
      </c>
      <c r="D43" s="6" t="s">
        <v>117</v>
      </c>
      <c r="E43" s="6">
        <v>117.03604500000002</v>
      </c>
      <c r="F43" s="6">
        <v>36.648111666666665</v>
      </c>
    </row>
    <row r="44" spans="1:6" x14ac:dyDescent="0.2">
      <c r="A44" s="5">
        <v>115</v>
      </c>
      <c r="B44" s="1" t="s">
        <v>138</v>
      </c>
      <c r="C44" s="6" t="s">
        <v>45</v>
      </c>
      <c r="D44" s="6" t="s">
        <v>116</v>
      </c>
      <c r="E44" s="6">
        <v>117.042395</v>
      </c>
      <c r="F44" s="6">
        <v>36.648078333333338</v>
      </c>
    </row>
    <row r="45" spans="1:6" x14ac:dyDescent="0.2">
      <c r="A45" s="5">
        <v>115</v>
      </c>
      <c r="B45" s="1" t="s">
        <v>138</v>
      </c>
      <c r="C45" s="6" t="s">
        <v>46</v>
      </c>
      <c r="D45" s="6" t="s">
        <v>115</v>
      </c>
      <c r="E45" s="6">
        <v>117.04685833333333</v>
      </c>
      <c r="F45" s="6">
        <v>36.647983333333329</v>
      </c>
    </row>
    <row r="46" spans="1:6" x14ac:dyDescent="0.2">
      <c r="A46" s="5">
        <v>115</v>
      </c>
      <c r="B46" s="1" t="s">
        <v>138</v>
      </c>
      <c r="C46" s="6" t="s">
        <v>47</v>
      </c>
      <c r="D46" s="6" t="s">
        <v>231</v>
      </c>
      <c r="E46" s="6">
        <v>117.05236833333332</v>
      </c>
      <c r="F46" s="6">
        <v>36.648451666666666</v>
      </c>
    </row>
    <row r="47" spans="1:6" x14ac:dyDescent="0.2">
      <c r="A47" s="5">
        <v>115</v>
      </c>
      <c r="B47" s="1" t="s">
        <v>138</v>
      </c>
      <c r="C47" s="6" t="s">
        <v>48</v>
      </c>
      <c r="D47" s="6" t="s">
        <v>232</v>
      </c>
      <c r="E47" s="6">
        <v>117.05586166666666</v>
      </c>
      <c r="F47" s="6">
        <v>36.649768333333334</v>
      </c>
    </row>
    <row r="48" spans="1:6" x14ac:dyDescent="0.2">
      <c r="A48" s="5">
        <v>115</v>
      </c>
      <c r="B48" s="1" t="s">
        <v>138</v>
      </c>
      <c r="C48" s="6" t="s">
        <v>49</v>
      </c>
      <c r="D48" s="6" t="s">
        <v>233</v>
      </c>
      <c r="E48" s="6">
        <v>117.06297333333332</v>
      </c>
      <c r="F48" s="6">
        <v>36.650218333333335</v>
      </c>
    </row>
    <row r="49" spans="1:6" x14ac:dyDescent="0.2">
      <c r="A49" s="5">
        <v>115</v>
      </c>
      <c r="B49" s="1" t="s">
        <v>138</v>
      </c>
      <c r="C49" s="6" t="s">
        <v>50</v>
      </c>
      <c r="D49" s="6" t="s">
        <v>234</v>
      </c>
      <c r="E49" s="6">
        <v>117.06931166666666</v>
      </c>
      <c r="F49" s="6">
        <v>36.650765</v>
      </c>
    </row>
    <row r="50" spans="1:6" x14ac:dyDescent="0.2">
      <c r="A50" s="5">
        <v>115</v>
      </c>
      <c r="B50" s="1" t="s">
        <v>138</v>
      </c>
      <c r="C50" s="6" t="s">
        <v>51</v>
      </c>
      <c r="D50" s="6" t="s">
        <v>235</v>
      </c>
      <c r="E50" s="6">
        <v>117.08101666666668</v>
      </c>
      <c r="F50" s="6">
        <v>36.652633333333334</v>
      </c>
    </row>
    <row r="51" spans="1:6" x14ac:dyDescent="0.2">
      <c r="A51" s="5">
        <v>115</v>
      </c>
      <c r="B51" s="1" t="s">
        <v>138</v>
      </c>
      <c r="C51" s="6" t="s">
        <v>52</v>
      </c>
      <c r="D51" s="6" t="s">
        <v>236</v>
      </c>
      <c r="E51" s="6">
        <v>117.08433000000001</v>
      </c>
      <c r="F51" s="6">
        <v>36.653449999999999</v>
      </c>
    </row>
    <row r="52" spans="1:6" x14ac:dyDescent="0.2">
      <c r="A52" s="5">
        <v>115</v>
      </c>
      <c r="B52" s="1" t="s">
        <v>138</v>
      </c>
      <c r="C52" s="6" t="s">
        <v>53</v>
      </c>
      <c r="D52" s="6" t="s">
        <v>237</v>
      </c>
      <c r="E52" s="6">
        <v>117.09016666666666</v>
      </c>
      <c r="F52" s="6">
        <v>36.655133333333332</v>
      </c>
    </row>
    <row r="53" spans="1:6" x14ac:dyDescent="0.2">
      <c r="A53" s="5">
        <v>115</v>
      </c>
      <c r="B53" s="1" t="s">
        <v>138</v>
      </c>
      <c r="C53" s="6" t="s">
        <v>54</v>
      </c>
      <c r="D53" s="6" t="s">
        <v>238</v>
      </c>
      <c r="E53" s="6">
        <v>117.09654999999999</v>
      </c>
      <c r="F53" s="6">
        <v>36.657001666666666</v>
      </c>
    </row>
    <row r="54" spans="1:6" x14ac:dyDescent="0.2">
      <c r="A54" s="5">
        <v>115</v>
      </c>
      <c r="B54" s="1" t="s">
        <v>138</v>
      </c>
      <c r="C54" s="6" t="s">
        <v>55</v>
      </c>
      <c r="D54" s="6" t="s">
        <v>239</v>
      </c>
      <c r="E54" s="6">
        <v>117.107325</v>
      </c>
      <c r="F54" s="6">
        <v>36.658718333333333</v>
      </c>
    </row>
    <row r="55" spans="1:6" x14ac:dyDescent="0.2">
      <c r="A55" s="5">
        <v>115</v>
      </c>
      <c r="B55" s="1" t="s">
        <v>138</v>
      </c>
      <c r="C55" s="6" t="s">
        <v>56</v>
      </c>
      <c r="D55" s="6" t="s">
        <v>240</v>
      </c>
      <c r="E55" s="6">
        <v>117.11537166666668</v>
      </c>
      <c r="F55" s="6">
        <v>36.659025</v>
      </c>
    </row>
    <row r="56" spans="1:6" x14ac:dyDescent="0.2">
      <c r="A56" s="5">
        <v>115</v>
      </c>
      <c r="B56" s="1" t="s">
        <v>138</v>
      </c>
      <c r="C56" s="6" t="s">
        <v>57</v>
      </c>
      <c r="D56" s="6" t="s">
        <v>241</v>
      </c>
      <c r="E56" s="6">
        <v>117.12438333333333</v>
      </c>
      <c r="F56" s="6">
        <v>36.658633333333334</v>
      </c>
    </row>
    <row r="57" spans="1:6" x14ac:dyDescent="0.2">
      <c r="A57" s="5">
        <v>115</v>
      </c>
      <c r="B57" s="1" t="s">
        <v>138</v>
      </c>
      <c r="C57" s="6" t="s">
        <v>58</v>
      </c>
      <c r="D57" s="6" t="s">
        <v>242</v>
      </c>
      <c r="E57" s="6">
        <v>117.12913333333333</v>
      </c>
      <c r="F57" s="6">
        <v>36.658300000000004</v>
      </c>
    </row>
    <row r="58" spans="1:6" x14ac:dyDescent="0.2">
      <c r="A58" s="5">
        <v>115</v>
      </c>
      <c r="B58" s="1" t="s">
        <v>138</v>
      </c>
      <c r="C58" s="6" t="s">
        <v>59</v>
      </c>
      <c r="D58" s="6" t="s">
        <v>243</v>
      </c>
      <c r="E58" s="6">
        <v>117.1373</v>
      </c>
      <c r="F58" s="6">
        <v>36.660816666666662</v>
      </c>
    </row>
    <row r="59" spans="1:6" x14ac:dyDescent="0.2">
      <c r="A59" s="5">
        <v>115</v>
      </c>
      <c r="B59" s="1" t="s">
        <v>138</v>
      </c>
      <c r="C59" s="6" t="s">
        <v>244</v>
      </c>
      <c r="D59" s="6" t="s">
        <v>245</v>
      </c>
      <c r="E59" s="6">
        <v>117.14656666666666</v>
      </c>
      <c r="F59" s="6">
        <v>36.664049999999996</v>
      </c>
    </row>
    <row r="60" spans="1:6" x14ac:dyDescent="0.2">
      <c r="A60" s="5">
        <v>115</v>
      </c>
      <c r="B60" s="1" t="s">
        <v>138</v>
      </c>
      <c r="C60" s="6" t="s">
        <v>246</v>
      </c>
      <c r="D60" s="6" t="s">
        <v>247</v>
      </c>
      <c r="E60" s="6">
        <v>117.15241666666667</v>
      </c>
      <c r="F60" s="6">
        <v>36.666051666666668</v>
      </c>
    </row>
    <row r="61" spans="1:6" x14ac:dyDescent="0.2">
      <c r="A61" s="5">
        <v>115</v>
      </c>
      <c r="B61" s="1" t="s">
        <v>138</v>
      </c>
      <c r="C61" s="6" t="s">
        <v>248</v>
      </c>
      <c r="D61" s="6" t="s">
        <v>249</v>
      </c>
      <c r="E61" s="6">
        <v>117.16096999999999</v>
      </c>
      <c r="F61" s="6">
        <v>36.667504999999998</v>
      </c>
    </row>
    <row r="62" spans="1:6" x14ac:dyDescent="0.2">
      <c r="A62" s="5">
        <v>115</v>
      </c>
      <c r="B62" s="1" t="s">
        <v>138</v>
      </c>
      <c r="C62" s="6" t="s">
        <v>250</v>
      </c>
      <c r="D62" s="6" t="s">
        <v>251</v>
      </c>
      <c r="E62" s="6">
        <v>117.16704999999999</v>
      </c>
      <c r="F62" s="6">
        <v>36.668149999999997</v>
      </c>
    </row>
    <row r="63" spans="1:6" x14ac:dyDescent="0.2">
      <c r="A63" s="5">
        <v>115</v>
      </c>
      <c r="B63" s="1" t="s">
        <v>138</v>
      </c>
      <c r="C63" s="6" t="s">
        <v>252</v>
      </c>
      <c r="D63" s="6" t="s">
        <v>253</v>
      </c>
      <c r="E63" s="6">
        <v>117.17218999999999</v>
      </c>
      <c r="F63" s="6">
        <v>36.668554999999998</v>
      </c>
    </row>
    <row r="64" spans="1:6" x14ac:dyDescent="0.2">
      <c r="A64" s="5">
        <v>115</v>
      </c>
      <c r="B64" s="1" t="s">
        <v>138</v>
      </c>
      <c r="C64" s="6" t="s">
        <v>254</v>
      </c>
      <c r="D64" s="6" t="s">
        <v>255</v>
      </c>
      <c r="E64" s="6">
        <v>117.18196666666667</v>
      </c>
      <c r="F64" s="6">
        <v>36.670349999999999</v>
      </c>
    </row>
    <row r="65" spans="1:27" x14ac:dyDescent="0.2">
      <c r="A65" s="5">
        <v>115</v>
      </c>
      <c r="B65" s="1" t="s">
        <v>138</v>
      </c>
      <c r="C65" s="6" t="s">
        <v>256</v>
      </c>
      <c r="D65" s="6" t="s">
        <v>257</v>
      </c>
      <c r="E65" s="6">
        <v>117.18806500000001</v>
      </c>
      <c r="F65" s="6">
        <v>36.671790000000001</v>
      </c>
    </row>
    <row r="66" spans="1:27" x14ac:dyDescent="0.2">
      <c r="A66" s="5">
        <v>115</v>
      </c>
      <c r="B66" s="1" t="s">
        <v>138</v>
      </c>
      <c r="C66" s="6" t="s">
        <v>258</v>
      </c>
      <c r="D66" s="6" t="s">
        <v>259</v>
      </c>
      <c r="E66" s="6">
        <v>117.19525</v>
      </c>
      <c r="F66" s="6">
        <v>36.673450000000003</v>
      </c>
    </row>
    <row r="67" spans="1:27" x14ac:dyDescent="0.2">
      <c r="A67" s="5">
        <v>115</v>
      </c>
      <c r="B67" s="1" t="s">
        <v>138</v>
      </c>
      <c r="C67" s="6" t="s">
        <v>260</v>
      </c>
      <c r="D67" s="6" t="s">
        <v>261</v>
      </c>
      <c r="E67" s="6">
        <v>117.19873333333335</v>
      </c>
      <c r="F67" s="6">
        <v>36.673850000000002</v>
      </c>
    </row>
    <row r="68" spans="1:27" x14ac:dyDescent="0.2">
      <c r="A68" s="5">
        <v>115</v>
      </c>
      <c r="B68" s="1" t="s">
        <v>138</v>
      </c>
      <c r="C68" s="6" t="s">
        <v>262</v>
      </c>
      <c r="D68" s="6" t="s">
        <v>263</v>
      </c>
      <c r="E68" s="6">
        <v>117.20883499999999</v>
      </c>
      <c r="F68" s="6">
        <v>36.672319999999999</v>
      </c>
    </row>
    <row r="69" spans="1:27" x14ac:dyDescent="0.2">
      <c r="A69" s="5">
        <v>115</v>
      </c>
      <c r="B69" s="1" t="s">
        <v>138</v>
      </c>
      <c r="C69" s="6" t="s">
        <v>264</v>
      </c>
      <c r="D69" s="6" t="s">
        <v>265</v>
      </c>
      <c r="E69" s="6">
        <v>117.21347333333333</v>
      </c>
      <c r="F69" s="6">
        <v>36.673259999999999</v>
      </c>
    </row>
    <row r="72" spans="1:27" ht="20.25" x14ac:dyDescent="0.3">
      <c r="A72" s="61" t="s">
        <v>388</v>
      </c>
      <c r="B72" s="61"/>
      <c r="C72" s="61"/>
      <c r="D72" s="61"/>
      <c r="E72" s="61"/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12"/>
      <c r="R72" s="12"/>
      <c r="S72" s="12"/>
      <c r="T72" s="12"/>
      <c r="U72" s="12"/>
      <c r="V72" s="12"/>
      <c r="W72" s="12"/>
      <c r="X72" s="12"/>
      <c r="Y72" s="12"/>
      <c r="Z72" s="12"/>
      <c r="AA72" s="12"/>
    </row>
    <row r="73" spans="1:27" ht="17.25" x14ac:dyDescent="0.2">
      <c r="A73" s="80" t="s">
        <v>439</v>
      </c>
      <c r="B73" s="86" t="s">
        <v>405</v>
      </c>
      <c r="C73" s="87"/>
      <c r="D73" s="83" t="s">
        <v>426</v>
      </c>
      <c r="E73" s="84"/>
      <c r="F73" s="84"/>
      <c r="G73" s="85"/>
      <c r="H73" s="83" t="s">
        <v>427</v>
      </c>
      <c r="I73" s="84"/>
      <c r="J73" s="84"/>
      <c r="K73" s="84"/>
      <c r="L73" s="84"/>
      <c r="M73" s="85"/>
      <c r="N73" s="80" t="s">
        <v>408</v>
      </c>
      <c r="O73" s="80" t="s">
        <v>461</v>
      </c>
      <c r="P73" s="80" t="s">
        <v>410</v>
      </c>
    </row>
    <row r="74" spans="1:27" ht="17.25" x14ac:dyDescent="0.2">
      <c r="A74" s="81"/>
      <c r="B74" s="88"/>
      <c r="C74" s="89"/>
      <c r="D74" s="83" t="s">
        <v>411</v>
      </c>
      <c r="E74" s="85"/>
      <c r="F74" s="83" t="s">
        <v>412</v>
      </c>
      <c r="G74" s="85"/>
      <c r="H74" s="83" t="s">
        <v>411</v>
      </c>
      <c r="I74" s="84"/>
      <c r="J74" s="85"/>
      <c r="K74" s="83" t="s">
        <v>412</v>
      </c>
      <c r="L74" s="84"/>
      <c r="M74" s="85"/>
      <c r="N74" s="81"/>
      <c r="O74" s="81"/>
      <c r="P74" s="81"/>
    </row>
    <row r="75" spans="1:27" ht="34.5" x14ac:dyDescent="0.2">
      <c r="A75" s="82"/>
      <c r="B75" s="36" t="s">
        <v>413</v>
      </c>
      <c r="C75" s="36" t="s">
        <v>414</v>
      </c>
      <c r="D75" s="36" t="s">
        <v>415</v>
      </c>
      <c r="E75" s="36" t="s">
        <v>428</v>
      </c>
      <c r="F75" s="36" t="s">
        <v>415</v>
      </c>
      <c r="G75" s="36" t="s">
        <v>428</v>
      </c>
      <c r="H75" s="36" t="s">
        <v>462</v>
      </c>
      <c r="I75" s="36" t="s">
        <v>463</v>
      </c>
      <c r="J75" s="36" t="s">
        <v>464</v>
      </c>
      <c r="K75" s="36" t="s">
        <v>462</v>
      </c>
      <c r="L75" s="36" t="s">
        <v>463</v>
      </c>
      <c r="M75" s="36" t="s">
        <v>464</v>
      </c>
      <c r="N75" s="82"/>
      <c r="O75" s="82"/>
      <c r="P75" s="82"/>
    </row>
    <row r="76" spans="1:27" ht="34.5" x14ac:dyDescent="0.2">
      <c r="A76" s="36" t="s">
        <v>430</v>
      </c>
      <c r="B76" s="36" t="s">
        <v>459</v>
      </c>
      <c r="C76" s="36" t="s">
        <v>460</v>
      </c>
      <c r="D76" s="36">
        <v>92</v>
      </c>
      <c r="E76" s="36">
        <v>2067</v>
      </c>
      <c r="F76" s="36">
        <v>70</v>
      </c>
      <c r="G76" s="36">
        <f>120/(F76-2)*2</f>
        <v>3.5294117647058822</v>
      </c>
      <c r="H76" s="36" t="s">
        <v>403</v>
      </c>
      <c r="I76" s="36">
        <v>19</v>
      </c>
      <c r="J76" s="36">
        <v>3.33</v>
      </c>
      <c r="K76" s="36" t="s">
        <v>422</v>
      </c>
      <c r="L76" s="36">
        <v>14</v>
      </c>
      <c r="M76" s="36">
        <v>4.62</v>
      </c>
      <c r="N76" s="36">
        <v>340</v>
      </c>
      <c r="O76" s="36" t="s">
        <v>502</v>
      </c>
      <c r="P76" s="54">
        <v>0.6</v>
      </c>
    </row>
    <row r="77" spans="1:27" x14ac:dyDescent="0.2">
      <c r="A77"/>
      <c r="B77"/>
      <c r="C77"/>
      <c r="D77"/>
      <c r="E77"/>
      <c r="F77"/>
    </row>
    <row r="78" spans="1:27" ht="34.5" x14ac:dyDescent="0.2">
      <c r="A78" s="36" t="s">
        <v>439</v>
      </c>
      <c r="B78" s="36" t="s">
        <v>440</v>
      </c>
      <c r="C78" s="36"/>
      <c r="D78" s="36"/>
      <c r="E78" s="36"/>
      <c r="F78" s="36"/>
      <c r="G78" s="36"/>
      <c r="H78" s="36" t="s">
        <v>441</v>
      </c>
      <c r="I78" s="36" t="s">
        <v>442</v>
      </c>
      <c r="J78" s="36"/>
      <c r="K78" s="36"/>
      <c r="L78" s="36" t="s">
        <v>443</v>
      </c>
      <c r="M78" s="36"/>
      <c r="N78" s="36" t="s">
        <v>444</v>
      </c>
      <c r="O78" s="36"/>
      <c r="P78" s="36" t="s">
        <v>358</v>
      </c>
      <c r="Q78" s="36"/>
      <c r="R78" s="36"/>
      <c r="S78" s="36"/>
      <c r="T78" s="36"/>
      <c r="U78" s="36"/>
      <c r="V78" s="36"/>
      <c r="W78" s="36"/>
      <c r="X78" s="36"/>
      <c r="Y78" s="36"/>
      <c r="Z78" s="36"/>
      <c r="AA78" s="36"/>
    </row>
    <row r="79" spans="1:27" ht="51.75" x14ac:dyDescent="0.2">
      <c r="A79" s="36"/>
      <c r="B79" s="36" t="s">
        <v>445</v>
      </c>
      <c r="C79" s="36" t="s">
        <v>446</v>
      </c>
      <c r="D79" s="36" t="s">
        <v>447</v>
      </c>
      <c r="E79" s="36" t="s">
        <v>448</v>
      </c>
      <c r="F79" s="36" t="s">
        <v>446</v>
      </c>
      <c r="G79" s="36" t="s">
        <v>447</v>
      </c>
      <c r="H79" s="36"/>
      <c r="I79" s="36" t="s">
        <v>449</v>
      </c>
      <c r="J79" s="36" t="s">
        <v>450</v>
      </c>
      <c r="K79" s="36" t="s">
        <v>451</v>
      </c>
      <c r="L79" s="36" t="s">
        <v>452</v>
      </c>
      <c r="M79" s="36" t="s">
        <v>453</v>
      </c>
      <c r="N79" s="36" t="s">
        <v>454</v>
      </c>
      <c r="O79" s="36" t="s">
        <v>455</v>
      </c>
      <c r="P79" s="36" t="s">
        <v>370</v>
      </c>
      <c r="Q79" s="36" t="s">
        <v>371</v>
      </c>
      <c r="R79" s="36" t="s">
        <v>372</v>
      </c>
      <c r="S79" s="36" t="s">
        <v>373</v>
      </c>
      <c r="T79" s="36" t="s">
        <v>374</v>
      </c>
      <c r="U79" s="36" t="s">
        <v>375</v>
      </c>
      <c r="V79" s="36" t="s">
        <v>376</v>
      </c>
      <c r="W79" s="36" t="s">
        <v>456</v>
      </c>
      <c r="X79" s="36" t="s">
        <v>378</v>
      </c>
      <c r="Y79" s="36" t="s">
        <v>379</v>
      </c>
      <c r="Z79" s="36" t="s">
        <v>380</v>
      </c>
      <c r="AA79" s="36" t="s">
        <v>381</v>
      </c>
    </row>
    <row r="80" spans="1:27" ht="180.75" x14ac:dyDescent="0.2">
      <c r="A80" s="36" t="s">
        <v>430</v>
      </c>
      <c r="B80" s="36" t="s">
        <v>457</v>
      </c>
      <c r="C80" s="36">
        <v>0.22916666666666666</v>
      </c>
      <c r="D80" s="36" t="s">
        <v>432</v>
      </c>
      <c r="E80" s="36" t="s">
        <v>431</v>
      </c>
      <c r="F80" s="36" t="s">
        <v>458</v>
      </c>
      <c r="G80" s="36" t="s">
        <v>432</v>
      </c>
      <c r="H80" s="36">
        <v>21.1</v>
      </c>
      <c r="I80" s="36">
        <v>110</v>
      </c>
      <c r="J80" s="36">
        <v>120</v>
      </c>
      <c r="K80" s="36">
        <v>170</v>
      </c>
      <c r="L80" s="36">
        <v>8</v>
      </c>
      <c r="M80" s="36">
        <v>16</v>
      </c>
      <c r="N80" s="36" t="s">
        <v>433</v>
      </c>
      <c r="O80" s="36" t="s">
        <v>434</v>
      </c>
      <c r="P80" s="36" t="s">
        <v>435</v>
      </c>
      <c r="Q80" s="36" t="s">
        <v>436</v>
      </c>
      <c r="R80" s="36" t="s">
        <v>437</v>
      </c>
      <c r="S80" s="36"/>
      <c r="T80" s="36"/>
      <c r="U80" s="36"/>
      <c r="V80" s="36"/>
      <c r="W80" s="36">
        <v>48</v>
      </c>
      <c r="X80" s="36">
        <v>71.8</v>
      </c>
      <c r="Y80" s="36">
        <v>36</v>
      </c>
      <c r="Z80" s="36">
        <f>Y80/W80</f>
        <v>0.75</v>
      </c>
      <c r="AA80" s="36"/>
    </row>
    <row r="84" spans="1:5" ht="18" x14ac:dyDescent="0.25">
      <c r="A84" s="62" t="s">
        <v>498</v>
      </c>
      <c r="B84" s="62"/>
      <c r="C84" s="62"/>
      <c r="D84" s="62"/>
      <c r="E84" s="62"/>
    </row>
    <row r="85" spans="1:5" ht="17.25" x14ac:dyDescent="0.2">
      <c r="A85" s="53"/>
      <c r="B85" s="53"/>
      <c r="C85" s="53"/>
      <c r="D85" s="53"/>
      <c r="E85" s="53"/>
    </row>
    <row r="86" spans="1:5" ht="17.25" x14ac:dyDescent="0.2">
      <c r="A86" s="53"/>
      <c r="B86" s="53"/>
      <c r="C86" s="53"/>
      <c r="D86" s="53"/>
      <c r="E86" s="53"/>
    </row>
  </sheetData>
  <mergeCells count="15">
    <mergeCell ref="A1:F1"/>
    <mergeCell ref="H1:M1"/>
    <mergeCell ref="A72:P72"/>
    <mergeCell ref="A84:E84"/>
    <mergeCell ref="P73:P75"/>
    <mergeCell ref="O73:O75"/>
    <mergeCell ref="N73:N75"/>
    <mergeCell ref="H74:J74"/>
    <mergeCell ref="K74:M74"/>
    <mergeCell ref="H73:M73"/>
    <mergeCell ref="F74:G74"/>
    <mergeCell ref="D74:E74"/>
    <mergeCell ref="D73:G73"/>
    <mergeCell ref="B73:C74"/>
    <mergeCell ref="A73:A75"/>
  </mergeCells>
  <phoneticPr fontId="9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D26B6F-5725-417E-B7B4-B6B8E622E92E}">
  <dimension ref="A1:AI67"/>
  <sheetViews>
    <sheetView topLeftCell="A31" zoomScale="85" zoomScaleNormal="85" workbookViewId="0">
      <selection activeCell="O58" sqref="O58"/>
    </sheetView>
  </sheetViews>
  <sheetFormatPr defaultRowHeight="14.25" x14ac:dyDescent="0.2"/>
  <cols>
    <col min="1" max="1" width="14.875" style="3" customWidth="1"/>
    <col min="2" max="2" width="13.375" style="9" customWidth="1"/>
    <col min="3" max="3" width="15.75" style="9" customWidth="1"/>
    <col min="4" max="4" width="28.875" style="9" customWidth="1"/>
    <col min="5" max="6" width="12.75" style="9" bestFit="1" customWidth="1"/>
  </cols>
  <sheetData>
    <row r="1" spans="1:13" ht="20.25" x14ac:dyDescent="0.3">
      <c r="A1" s="61" t="s">
        <v>89</v>
      </c>
      <c r="B1" s="61"/>
      <c r="C1" s="61"/>
      <c r="D1" s="61"/>
      <c r="E1" s="61"/>
      <c r="F1" s="61"/>
      <c r="H1" s="58" t="s">
        <v>90</v>
      </c>
      <c r="I1" s="58"/>
      <c r="J1" s="58"/>
      <c r="K1" s="58"/>
      <c r="L1" s="58"/>
      <c r="M1" s="58"/>
    </row>
    <row r="2" spans="1:13" x14ac:dyDescent="0.2">
      <c r="A2" s="8" t="s">
        <v>135</v>
      </c>
      <c r="B2" s="8" t="s">
        <v>60</v>
      </c>
      <c r="C2" s="8" t="s">
        <v>0</v>
      </c>
      <c r="D2" s="8" t="s">
        <v>1</v>
      </c>
      <c r="E2" s="8" t="s">
        <v>2</v>
      </c>
      <c r="F2" s="8" t="s">
        <v>3</v>
      </c>
    </row>
    <row r="3" spans="1:13" x14ac:dyDescent="0.2">
      <c r="A3" s="5">
        <v>117</v>
      </c>
      <c r="B3" s="1" t="s">
        <v>137</v>
      </c>
      <c r="C3" s="6" t="s">
        <v>4</v>
      </c>
      <c r="D3" s="6" t="s">
        <v>266</v>
      </c>
      <c r="E3" s="6">
        <v>116.92969666666667</v>
      </c>
      <c r="F3" s="6">
        <v>36.651150000000001</v>
      </c>
    </row>
    <row r="4" spans="1:13" x14ac:dyDescent="0.2">
      <c r="A4" s="5">
        <v>117</v>
      </c>
      <c r="B4" s="1" t="s">
        <v>137</v>
      </c>
      <c r="C4" s="6" t="s">
        <v>5</v>
      </c>
      <c r="D4" s="6" t="s">
        <v>267</v>
      </c>
      <c r="E4" s="6">
        <v>116.93664333333332</v>
      </c>
      <c r="F4" s="6">
        <v>36.650796666666665</v>
      </c>
    </row>
    <row r="5" spans="1:13" x14ac:dyDescent="0.2">
      <c r="A5" s="5">
        <v>117</v>
      </c>
      <c r="B5" s="1" t="s">
        <v>137</v>
      </c>
      <c r="C5" s="6" t="s">
        <v>6</v>
      </c>
      <c r="D5" s="6" t="s">
        <v>268</v>
      </c>
      <c r="E5" s="6">
        <v>116.94875666666667</v>
      </c>
      <c r="F5" s="6">
        <v>36.64949</v>
      </c>
    </row>
    <row r="6" spans="1:13" x14ac:dyDescent="0.2">
      <c r="A6" s="5">
        <v>117</v>
      </c>
      <c r="B6" s="1" t="s">
        <v>137</v>
      </c>
      <c r="C6" s="6" t="s">
        <v>7</v>
      </c>
      <c r="D6" s="6" t="s">
        <v>269</v>
      </c>
      <c r="E6" s="6">
        <v>116.958265</v>
      </c>
      <c r="F6" s="6">
        <v>36.648466666666664</v>
      </c>
    </row>
    <row r="7" spans="1:13" x14ac:dyDescent="0.2">
      <c r="A7" s="5">
        <v>117</v>
      </c>
      <c r="B7" s="1" t="s">
        <v>137</v>
      </c>
      <c r="C7" s="6" t="s">
        <v>8</v>
      </c>
      <c r="D7" s="6" t="s">
        <v>270</v>
      </c>
      <c r="E7" s="6">
        <v>116.96186166666666</v>
      </c>
      <c r="F7" s="6">
        <v>36.648434999999999</v>
      </c>
    </row>
    <row r="8" spans="1:13" x14ac:dyDescent="0.2">
      <c r="A8" s="5">
        <v>117</v>
      </c>
      <c r="B8" s="1" t="s">
        <v>137</v>
      </c>
      <c r="C8" s="6" t="s">
        <v>9</v>
      </c>
      <c r="D8" s="6" t="s">
        <v>271</v>
      </c>
      <c r="E8" s="6">
        <v>116.96600666666667</v>
      </c>
      <c r="F8" s="6">
        <v>36.64835166666667</v>
      </c>
    </row>
    <row r="9" spans="1:13" x14ac:dyDescent="0.2">
      <c r="A9" s="5">
        <v>117</v>
      </c>
      <c r="B9" s="1" t="s">
        <v>137</v>
      </c>
      <c r="C9" s="6" t="s">
        <v>10</v>
      </c>
      <c r="D9" s="6" t="s">
        <v>272</v>
      </c>
      <c r="E9" s="6">
        <v>116.97254166666669</v>
      </c>
      <c r="F9" s="6">
        <v>36.648298333333329</v>
      </c>
    </row>
    <row r="10" spans="1:13" x14ac:dyDescent="0.2">
      <c r="A10" s="5">
        <v>117</v>
      </c>
      <c r="B10" s="1" t="s">
        <v>137</v>
      </c>
      <c r="C10" s="6" t="s">
        <v>11</v>
      </c>
      <c r="D10" s="6" t="s">
        <v>273</v>
      </c>
      <c r="E10" s="6">
        <v>116.97653833333334</v>
      </c>
      <c r="F10" s="6">
        <v>36.648213333333338</v>
      </c>
    </row>
    <row r="11" spans="1:13" x14ac:dyDescent="0.2">
      <c r="A11" s="5">
        <v>117</v>
      </c>
      <c r="B11" s="1" t="s">
        <v>137</v>
      </c>
      <c r="C11" s="6" t="s">
        <v>12</v>
      </c>
      <c r="D11" s="6" t="s">
        <v>274</v>
      </c>
      <c r="E11" s="6">
        <v>116.98231333333334</v>
      </c>
      <c r="F11" s="6">
        <v>36.648215</v>
      </c>
    </row>
    <row r="12" spans="1:13" x14ac:dyDescent="0.2">
      <c r="A12" s="5">
        <v>117</v>
      </c>
      <c r="B12" s="1" t="s">
        <v>137</v>
      </c>
      <c r="C12" s="6" t="s">
        <v>13</v>
      </c>
      <c r="D12" s="6" t="s">
        <v>275</v>
      </c>
      <c r="E12" s="6">
        <v>116.98789166666666</v>
      </c>
      <c r="F12" s="6">
        <v>36.64818833333333</v>
      </c>
    </row>
    <row r="13" spans="1:13" x14ac:dyDescent="0.2">
      <c r="A13" s="5">
        <v>117</v>
      </c>
      <c r="B13" s="1" t="s">
        <v>137</v>
      </c>
      <c r="C13" s="6" t="s">
        <v>14</v>
      </c>
      <c r="D13" s="6" t="s">
        <v>276</v>
      </c>
      <c r="E13" s="6">
        <v>116.99766333333334</v>
      </c>
      <c r="F13" s="6">
        <v>36.648049999999998</v>
      </c>
    </row>
    <row r="14" spans="1:13" x14ac:dyDescent="0.2">
      <c r="A14" s="5">
        <v>117</v>
      </c>
      <c r="B14" s="1" t="s">
        <v>137</v>
      </c>
      <c r="C14" s="6" t="s">
        <v>15</v>
      </c>
      <c r="D14" s="6" t="s">
        <v>224</v>
      </c>
      <c r="E14" s="6">
        <v>117.00375000000001</v>
      </c>
      <c r="F14" s="6">
        <v>36.648064999999995</v>
      </c>
    </row>
    <row r="15" spans="1:13" x14ac:dyDescent="0.2">
      <c r="A15" s="5">
        <v>117</v>
      </c>
      <c r="B15" s="1" t="s">
        <v>137</v>
      </c>
      <c r="C15" s="6" t="s">
        <v>16</v>
      </c>
      <c r="D15" s="6" t="s">
        <v>277</v>
      </c>
      <c r="E15" s="6">
        <v>117.0098</v>
      </c>
      <c r="F15" s="6">
        <v>36.647973333333333</v>
      </c>
    </row>
    <row r="16" spans="1:13" x14ac:dyDescent="0.2">
      <c r="A16" s="5">
        <v>117</v>
      </c>
      <c r="B16" s="1" t="s">
        <v>137</v>
      </c>
      <c r="C16" s="6" t="s">
        <v>17</v>
      </c>
      <c r="D16" s="6" t="s">
        <v>222</v>
      </c>
      <c r="E16" s="6">
        <v>117.01533333333333</v>
      </c>
      <c r="F16" s="6">
        <v>36.648105000000001</v>
      </c>
    </row>
    <row r="17" spans="1:6" x14ac:dyDescent="0.2">
      <c r="A17" s="5">
        <v>117</v>
      </c>
      <c r="B17" s="1" t="s">
        <v>137</v>
      </c>
      <c r="C17" s="6" t="s">
        <v>18</v>
      </c>
      <c r="D17" s="6" t="s">
        <v>221</v>
      </c>
      <c r="E17" s="6">
        <v>117.02158499999999</v>
      </c>
      <c r="F17" s="6">
        <v>36.648106666666664</v>
      </c>
    </row>
    <row r="18" spans="1:6" x14ac:dyDescent="0.2">
      <c r="A18" s="5">
        <v>117</v>
      </c>
      <c r="B18" s="1" t="s">
        <v>137</v>
      </c>
      <c r="C18" s="6" t="s">
        <v>19</v>
      </c>
      <c r="D18" s="6" t="s">
        <v>220</v>
      </c>
      <c r="E18" s="6">
        <v>117.02800666666666</v>
      </c>
      <c r="F18" s="6">
        <v>36.647983333333329</v>
      </c>
    </row>
    <row r="19" spans="1:6" x14ac:dyDescent="0.2">
      <c r="A19" s="5">
        <v>117</v>
      </c>
      <c r="B19" s="1" t="s">
        <v>137</v>
      </c>
      <c r="C19" s="6" t="s">
        <v>20</v>
      </c>
      <c r="D19" s="6" t="s">
        <v>107</v>
      </c>
      <c r="E19" s="6">
        <v>117.03204333333333</v>
      </c>
      <c r="F19" s="6">
        <v>36.648009999999999</v>
      </c>
    </row>
    <row r="20" spans="1:6" x14ac:dyDescent="0.2">
      <c r="A20" s="5">
        <v>117</v>
      </c>
      <c r="B20" s="1" t="s">
        <v>137</v>
      </c>
      <c r="C20" s="6" t="s">
        <v>21</v>
      </c>
      <c r="D20" s="6" t="s">
        <v>108</v>
      </c>
      <c r="E20" s="6">
        <v>117.03636999999999</v>
      </c>
      <c r="F20" s="6">
        <v>36.647981666666666</v>
      </c>
    </row>
    <row r="21" spans="1:6" x14ac:dyDescent="0.2">
      <c r="A21" s="5">
        <v>117</v>
      </c>
      <c r="B21" s="1" t="s">
        <v>137</v>
      </c>
      <c r="C21" s="6" t="s">
        <v>22</v>
      </c>
      <c r="D21" s="6" t="s">
        <v>278</v>
      </c>
      <c r="E21" s="6">
        <v>117.04274833333332</v>
      </c>
      <c r="F21" s="6">
        <v>36.647973333333333</v>
      </c>
    </row>
    <row r="22" spans="1:6" x14ac:dyDescent="0.2">
      <c r="A22" s="5">
        <v>117</v>
      </c>
      <c r="B22" s="1" t="s">
        <v>137</v>
      </c>
      <c r="C22" s="6" t="s">
        <v>23</v>
      </c>
      <c r="D22" s="6" t="s">
        <v>219</v>
      </c>
      <c r="E22" s="6">
        <v>117.047</v>
      </c>
      <c r="F22" s="6">
        <v>36.647888333333334</v>
      </c>
    </row>
    <row r="23" spans="1:6" x14ac:dyDescent="0.2">
      <c r="A23" s="5">
        <v>117</v>
      </c>
      <c r="B23" s="1" t="s">
        <v>137</v>
      </c>
      <c r="C23" s="6" t="s">
        <v>24</v>
      </c>
      <c r="D23" s="6" t="s">
        <v>218</v>
      </c>
      <c r="E23" s="6">
        <v>117.05267000000001</v>
      </c>
      <c r="F23" s="6">
        <v>36.648510000000002</v>
      </c>
    </row>
    <row r="24" spans="1:6" x14ac:dyDescent="0.2">
      <c r="A24" s="5">
        <v>117</v>
      </c>
      <c r="B24" s="1" t="s">
        <v>137</v>
      </c>
      <c r="C24" s="6" t="s">
        <v>25</v>
      </c>
      <c r="D24" s="6" t="s">
        <v>217</v>
      </c>
      <c r="E24" s="6">
        <v>117.05620500000002</v>
      </c>
      <c r="F24" s="6">
        <v>36.649694999999994</v>
      </c>
    </row>
    <row r="25" spans="1:6" x14ac:dyDescent="0.2">
      <c r="A25" s="5">
        <v>117</v>
      </c>
      <c r="B25" s="1" t="s">
        <v>137</v>
      </c>
      <c r="C25" s="6" t="s">
        <v>26</v>
      </c>
      <c r="D25" s="6" t="s">
        <v>216</v>
      </c>
      <c r="E25" s="6">
        <v>117.06268333333334</v>
      </c>
      <c r="F25" s="6">
        <v>36.650283333333327</v>
      </c>
    </row>
    <row r="26" spans="1:6" x14ac:dyDescent="0.2">
      <c r="A26" s="5">
        <v>117</v>
      </c>
      <c r="B26" s="1" t="s">
        <v>137</v>
      </c>
      <c r="C26" s="6" t="s">
        <v>27</v>
      </c>
      <c r="D26" s="6" t="s">
        <v>279</v>
      </c>
      <c r="E26" s="6">
        <v>117.06637000000001</v>
      </c>
      <c r="F26" s="6">
        <v>36.655155000000001</v>
      </c>
    </row>
    <row r="27" spans="1:6" x14ac:dyDescent="0.2">
      <c r="A27" s="5">
        <v>117</v>
      </c>
      <c r="B27" s="1" t="s">
        <v>138</v>
      </c>
      <c r="C27" s="6" t="s">
        <v>28</v>
      </c>
      <c r="D27" s="6" t="s">
        <v>280</v>
      </c>
      <c r="E27" s="6">
        <v>117.06556333333334</v>
      </c>
      <c r="F27" s="6">
        <v>36.655198333333338</v>
      </c>
    </row>
    <row r="28" spans="1:6" x14ac:dyDescent="0.2">
      <c r="A28" s="5">
        <v>117</v>
      </c>
      <c r="B28" s="1" t="s">
        <v>138</v>
      </c>
      <c r="C28" s="6" t="s">
        <v>29</v>
      </c>
      <c r="D28" s="6" t="s">
        <v>233</v>
      </c>
      <c r="E28" s="6">
        <v>117.06335499999999</v>
      </c>
      <c r="F28" s="6">
        <v>36.651020000000003</v>
      </c>
    </row>
    <row r="29" spans="1:6" x14ac:dyDescent="0.2">
      <c r="A29" s="5">
        <v>117</v>
      </c>
      <c r="B29" s="1" t="s">
        <v>138</v>
      </c>
      <c r="C29" s="6" t="s">
        <v>30</v>
      </c>
      <c r="D29" s="6" t="s">
        <v>232</v>
      </c>
      <c r="E29" s="6">
        <v>117.05665333333333</v>
      </c>
      <c r="F29" s="6">
        <v>36.650381666666668</v>
      </c>
    </row>
    <row r="30" spans="1:6" x14ac:dyDescent="0.2">
      <c r="A30" s="5">
        <v>117</v>
      </c>
      <c r="B30" s="1" t="s">
        <v>138</v>
      </c>
      <c r="C30" s="6" t="s">
        <v>31</v>
      </c>
      <c r="D30" s="6" t="s">
        <v>231</v>
      </c>
      <c r="E30" s="6">
        <v>117.05194666666667</v>
      </c>
      <c r="F30" s="6">
        <v>36.648733333333332</v>
      </c>
    </row>
    <row r="31" spans="1:6" x14ac:dyDescent="0.2">
      <c r="A31" s="5">
        <v>117</v>
      </c>
      <c r="B31" s="1" t="s">
        <v>138</v>
      </c>
      <c r="C31" s="6" t="s">
        <v>32</v>
      </c>
      <c r="D31" s="6" t="s">
        <v>115</v>
      </c>
      <c r="E31" s="6">
        <v>117.04775333333333</v>
      </c>
      <c r="F31" s="6">
        <v>36.648364999999998</v>
      </c>
    </row>
    <row r="32" spans="1:6" x14ac:dyDescent="0.2">
      <c r="A32" s="5">
        <v>117</v>
      </c>
      <c r="B32" s="1" t="s">
        <v>138</v>
      </c>
      <c r="C32" s="6" t="s">
        <v>33</v>
      </c>
      <c r="D32" s="6" t="s">
        <v>281</v>
      </c>
      <c r="E32" s="6">
        <v>117.04158333333335</v>
      </c>
      <c r="F32" s="6">
        <v>36.648350000000001</v>
      </c>
    </row>
    <row r="33" spans="1:6" x14ac:dyDescent="0.2">
      <c r="A33" s="5">
        <v>117</v>
      </c>
      <c r="B33" s="1" t="s">
        <v>138</v>
      </c>
      <c r="C33" s="6" t="s">
        <v>34</v>
      </c>
      <c r="D33" s="6" t="s">
        <v>117</v>
      </c>
      <c r="E33" s="6">
        <v>117.03689333333332</v>
      </c>
      <c r="F33" s="6">
        <v>36.648400000000002</v>
      </c>
    </row>
    <row r="34" spans="1:6" x14ac:dyDescent="0.2">
      <c r="A34" s="5">
        <v>117</v>
      </c>
      <c r="B34" s="1" t="s">
        <v>138</v>
      </c>
      <c r="C34" s="6" t="s">
        <v>35</v>
      </c>
      <c r="D34" s="6" t="s">
        <v>118</v>
      </c>
      <c r="E34" s="6">
        <v>117.03341833333334</v>
      </c>
      <c r="F34" s="6">
        <v>36.64841333333333</v>
      </c>
    </row>
    <row r="35" spans="1:6" x14ac:dyDescent="0.2">
      <c r="A35" s="5">
        <v>117</v>
      </c>
      <c r="B35" s="1" t="s">
        <v>138</v>
      </c>
      <c r="C35" s="6" t="s">
        <v>36</v>
      </c>
      <c r="D35" s="6" t="s">
        <v>230</v>
      </c>
      <c r="E35" s="6">
        <v>117.028105</v>
      </c>
      <c r="F35" s="6">
        <v>36.648508333333332</v>
      </c>
    </row>
    <row r="36" spans="1:6" x14ac:dyDescent="0.2">
      <c r="A36" s="5">
        <v>117</v>
      </c>
      <c r="B36" s="1" t="s">
        <v>138</v>
      </c>
      <c r="C36" s="6" t="s">
        <v>37</v>
      </c>
      <c r="D36" s="6" t="s">
        <v>229</v>
      </c>
      <c r="E36" s="6">
        <v>117.02122</v>
      </c>
      <c r="F36" s="6">
        <v>36.648405000000004</v>
      </c>
    </row>
    <row r="37" spans="1:6" x14ac:dyDescent="0.2">
      <c r="A37" s="5">
        <v>117</v>
      </c>
      <c r="B37" s="1" t="s">
        <v>138</v>
      </c>
      <c r="C37" s="6" t="s">
        <v>38</v>
      </c>
      <c r="D37" s="6" t="s">
        <v>228</v>
      </c>
      <c r="E37" s="6">
        <v>117.01435333333332</v>
      </c>
      <c r="F37" s="6">
        <v>36.64846166666667</v>
      </c>
    </row>
    <row r="38" spans="1:6" x14ac:dyDescent="0.2">
      <c r="A38" s="5">
        <v>117</v>
      </c>
      <c r="B38" s="1" t="s">
        <v>138</v>
      </c>
      <c r="C38" s="6" t="s">
        <v>39</v>
      </c>
      <c r="D38" s="6" t="s">
        <v>227</v>
      </c>
      <c r="E38" s="6">
        <v>117.00940333333334</v>
      </c>
      <c r="F38" s="6">
        <v>36.648586666666667</v>
      </c>
    </row>
    <row r="39" spans="1:6" x14ac:dyDescent="0.2">
      <c r="A39" s="5">
        <v>117</v>
      </c>
      <c r="B39" s="1" t="s">
        <v>138</v>
      </c>
      <c r="C39" s="6" t="s">
        <v>40</v>
      </c>
      <c r="D39" s="6" t="s">
        <v>282</v>
      </c>
      <c r="E39" s="6">
        <v>117.002155</v>
      </c>
      <c r="F39" s="6">
        <v>36.648485000000001</v>
      </c>
    </row>
    <row r="40" spans="1:6" x14ac:dyDescent="0.2">
      <c r="A40" s="5">
        <v>117</v>
      </c>
      <c r="B40" s="1" t="s">
        <v>138</v>
      </c>
      <c r="C40" s="6" t="s">
        <v>41</v>
      </c>
      <c r="D40" s="6" t="s">
        <v>283</v>
      </c>
      <c r="E40" s="6">
        <v>116.99454499999999</v>
      </c>
      <c r="F40" s="6">
        <v>36.648518333333328</v>
      </c>
    </row>
    <row r="41" spans="1:6" x14ac:dyDescent="0.2">
      <c r="A41" s="5">
        <v>117</v>
      </c>
      <c r="B41" s="1" t="s">
        <v>138</v>
      </c>
      <c r="C41" s="6" t="s">
        <v>42</v>
      </c>
      <c r="D41" s="6" t="s">
        <v>284</v>
      </c>
      <c r="E41" s="6">
        <v>116.98747</v>
      </c>
      <c r="F41" s="6">
        <v>36.648528333333338</v>
      </c>
    </row>
    <row r="42" spans="1:6" x14ac:dyDescent="0.2">
      <c r="A42" s="5">
        <v>117</v>
      </c>
      <c r="B42" s="1" t="s">
        <v>138</v>
      </c>
      <c r="C42" s="6" t="s">
        <v>43</v>
      </c>
      <c r="D42" s="6" t="s">
        <v>285</v>
      </c>
      <c r="E42" s="6">
        <v>116.98245166666666</v>
      </c>
      <c r="F42" s="6">
        <v>36.64855166666667</v>
      </c>
    </row>
    <row r="43" spans="1:6" x14ac:dyDescent="0.2">
      <c r="A43" s="5">
        <v>117</v>
      </c>
      <c r="B43" s="1" t="s">
        <v>138</v>
      </c>
      <c r="C43" s="6" t="s">
        <v>44</v>
      </c>
      <c r="D43" s="6" t="s">
        <v>286</v>
      </c>
      <c r="E43" s="6">
        <v>116.97657</v>
      </c>
      <c r="F43" s="6">
        <v>36.648666666666671</v>
      </c>
    </row>
    <row r="44" spans="1:6" x14ac:dyDescent="0.2">
      <c r="A44" s="5">
        <v>117</v>
      </c>
      <c r="B44" s="1" t="s">
        <v>138</v>
      </c>
      <c r="C44" s="6" t="s">
        <v>45</v>
      </c>
      <c r="D44" s="6" t="s">
        <v>287</v>
      </c>
      <c r="E44" s="6">
        <v>116.97315666666667</v>
      </c>
      <c r="F44" s="6">
        <v>36.648670000000003</v>
      </c>
    </row>
    <row r="45" spans="1:6" x14ac:dyDescent="0.2">
      <c r="A45" s="5">
        <v>117</v>
      </c>
      <c r="B45" s="1" t="s">
        <v>138</v>
      </c>
      <c r="C45" s="6" t="s">
        <v>46</v>
      </c>
      <c r="D45" s="6" t="s">
        <v>288</v>
      </c>
      <c r="E45" s="6">
        <v>116.96624666666666</v>
      </c>
      <c r="F45" s="6">
        <v>36.648814999999999</v>
      </c>
    </row>
    <row r="46" spans="1:6" x14ac:dyDescent="0.2">
      <c r="A46" s="5">
        <v>117</v>
      </c>
      <c r="B46" s="1" t="s">
        <v>138</v>
      </c>
      <c r="C46" s="6" t="s">
        <v>47</v>
      </c>
      <c r="D46" s="6" t="s">
        <v>289</v>
      </c>
      <c r="E46" s="6">
        <v>116.96204333333331</v>
      </c>
      <c r="F46" s="6">
        <v>36.648833333333329</v>
      </c>
    </row>
    <row r="47" spans="1:6" x14ac:dyDescent="0.2">
      <c r="A47" s="5">
        <v>117</v>
      </c>
      <c r="B47" s="1" t="s">
        <v>138</v>
      </c>
      <c r="C47" s="6" t="s">
        <v>48</v>
      </c>
      <c r="D47" s="6" t="s">
        <v>290</v>
      </c>
      <c r="E47" s="6">
        <v>116.95759833333335</v>
      </c>
      <c r="F47" s="6">
        <v>36.648938333333334</v>
      </c>
    </row>
    <row r="48" spans="1:6" x14ac:dyDescent="0.2">
      <c r="A48" s="5">
        <v>117</v>
      </c>
      <c r="B48" s="1" t="s">
        <v>138</v>
      </c>
      <c r="C48" s="6" t="s">
        <v>49</v>
      </c>
      <c r="D48" s="6" t="s">
        <v>291</v>
      </c>
      <c r="E48" s="6">
        <v>116.94924333333331</v>
      </c>
      <c r="F48" s="6">
        <v>36.649753333333337</v>
      </c>
    </row>
    <row r="49" spans="1:35" x14ac:dyDescent="0.2">
      <c r="A49" s="5">
        <v>117</v>
      </c>
      <c r="B49" s="1" t="s">
        <v>138</v>
      </c>
      <c r="C49" s="6" t="s">
        <v>50</v>
      </c>
      <c r="D49" s="6" t="s">
        <v>292</v>
      </c>
      <c r="E49" s="6">
        <v>116.93720166666665</v>
      </c>
      <c r="F49" s="6">
        <v>36.651143333333337</v>
      </c>
    </row>
    <row r="50" spans="1:35" x14ac:dyDescent="0.2">
      <c r="A50" s="5">
        <v>117</v>
      </c>
      <c r="B50" s="1" t="s">
        <v>138</v>
      </c>
      <c r="C50" s="6" t="s">
        <v>51</v>
      </c>
      <c r="D50" s="6" t="s">
        <v>293</v>
      </c>
      <c r="E50" s="6">
        <v>116.92919166666667</v>
      </c>
      <c r="F50" s="6">
        <v>36.65176833333333</v>
      </c>
    </row>
    <row r="52" spans="1:35" ht="14.25" customHeight="1" x14ac:dyDescent="0.2"/>
    <row r="54" spans="1:35" ht="20.25" x14ac:dyDescent="0.3">
      <c r="A54" s="61" t="s">
        <v>388</v>
      </c>
      <c r="B54" s="61"/>
      <c r="C54" s="61"/>
      <c r="D54" s="61"/>
      <c r="E54" s="61"/>
      <c r="F54" s="61"/>
      <c r="G54" s="61"/>
      <c r="H54" s="61"/>
      <c r="I54" s="61"/>
      <c r="J54" s="61"/>
      <c r="K54" s="61"/>
      <c r="L54" s="61"/>
      <c r="M54" s="61"/>
      <c r="N54" s="61"/>
      <c r="O54" s="61"/>
      <c r="P54" s="61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I54" s="31"/>
    </row>
    <row r="55" spans="1:35" ht="16.5" customHeight="1" x14ac:dyDescent="0.2">
      <c r="A55" s="90" t="s">
        <v>353</v>
      </c>
      <c r="B55" s="90" t="s">
        <v>405</v>
      </c>
      <c r="C55" s="90"/>
      <c r="D55" s="90" t="s">
        <v>406</v>
      </c>
      <c r="E55" s="90"/>
      <c r="F55" s="90"/>
      <c r="G55" s="90"/>
      <c r="H55" s="90" t="s">
        <v>407</v>
      </c>
      <c r="I55" s="90"/>
      <c r="J55" s="90"/>
      <c r="K55" s="90"/>
      <c r="L55" s="90"/>
      <c r="M55" s="90"/>
      <c r="N55" s="90" t="s">
        <v>408</v>
      </c>
      <c r="O55" s="90" t="s">
        <v>409</v>
      </c>
      <c r="P55" s="90" t="s">
        <v>410</v>
      </c>
    </row>
    <row r="56" spans="1:35" ht="16.5" x14ac:dyDescent="0.2">
      <c r="A56" s="90"/>
      <c r="B56" s="90"/>
      <c r="C56" s="90"/>
      <c r="D56" s="90" t="s">
        <v>500</v>
      </c>
      <c r="E56" s="90"/>
      <c r="F56" s="90" t="s">
        <v>412</v>
      </c>
      <c r="G56" s="90"/>
      <c r="H56" s="90" t="s">
        <v>411</v>
      </c>
      <c r="I56" s="90"/>
      <c r="J56" s="90"/>
      <c r="K56" s="90" t="s">
        <v>412</v>
      </c>
      <c r="L56" s="90"/>
      <c r="M56" s="90"/>
      <c r="N56" s="90"/>
      <c r="O56" s="90"/>
      <c r="P56" s="90"/>
    </row>
    <row r="57" spans="1:35" ht="33" x14ac:dyDescent="0.2">
      <c r="A57" s="90"/>
      <c r="B57" s="16" t="s">
        <v>413</v>
      </c>
      <c r="C57" s="16" t="s">
        <v>414</v>
      </c>
      <c r="D57" s="16" t="s">
        <v>423</v>
      </c>
      <c r="E57" s="16" t="s">
        <v>416</v>
      </c>
      <c r="F57" s="16" t="s">
        <v>423</v>
      </c>
      <c r="G57" s="16" t="s">
        <v>416</v>
      </c>
      <c r="H57" s="16" t="s">
        <v>417</v>
      </c>
      <c r="I57" s="16" t="s">
        <v>424</v>
      </c>
      <c r="J57" s="16" t="s">
        <v>419</v>
      </c>
      <c r="K57" s="16" t="s">
        <v>417</v>
      </c>
      <c r="L57" s="16" t="s">
        <v>424</v>
      </c>
      <c r="M57" s="16" t="s">
        <v>419</v>
      </c>
      <c r="N57" s="90"/>
      <c r="O57" s="90"/>
      <c r="P57" s="90"/>
    </row>
    <row r="58" spans="1:35" ht="34.5" x14ac:dyDescent="0.2">
      <c r="A58" s="36" t="s">
        <v>382</v>
      </c>
      <c r="B58" s="45" t="s">
        <v>420</v>
      </c>
      <c r="C58" s="48" t="s">
        <v>402</v>
      </c>
      <c r="D58" s="38">
        <v>78</v>
      </c>
      <c r="E58" s="37">
        <f t="shared" ref="E58" si="0">120/(D58-2)*2</f>
        <v>3.1578947368421053</v>
      </c>
      <c r="F58" s="55">
        <v>76</v>
      </c>
      <c r="G58" s="37">
        <f t="shared" ref="G58" si="1">120/(F58-2)*2</f>
        <v>3.2432432432432434</v>
      </c>
      <c r="H58" s="36" t="s">
        <v>465</v>
      </c>
      <c r="I58" s="36">
        <v>19</v>
      </c>
      <c r="J58" s="37">
        <f t="shared" ref="J58" si="2">60/(I58-1)</f>
        <v>3.3333333333333335</v>
      </c>
      <c r="K58" s="37" t="s">
        <v>466</v>
      </c>
      <c r="L58" s="36">
        <v>16</v>
      </c>
      <c r="M58" s="37">
        <f t="shared" ref="M58" si="3">60/(L58-1)</f>
        <v>4</v>
      </c>
      <c r="N58" s="38">
        <v>380</v>
      </c>
      <c r="O58" s="38" t="s">
        <v>501</v>
      </c>
      <c r="P58" s="54">
        <v>0.6</v>
      </c>
    </row>
    <row r="59" spans="1:35" x14ac:dyDescent="0.2">
      <c r="A59"/>
      <c r="B59"/>
      <c r="C59"/>
      <c r="D59"/>
      <c r="E59"/>
      <c r="F59"/>
    </row>
    <row r="60" spans="1:35" ht="17.25" x14ac:dyDescent="0.2">
      <c r="A60" s="63" t="s">
        <v>353</v>
      </c>
      <c r="B60" s="63" t="s">
        <v>354</v>
      </c>
      <c r="C60" s="63"/>
      <c r="D60" s="63"/>
      <c r="E60" s="63"/>
      <c r="F60" s="63"/>
      <c r="G60" s="63"/>
      <c r="H60" s="63" t="s">
        <v>425</v>
      </c>
      <c r="I60" s="63" t="s">
        <v>355</v>
      </c>
      <c r="J60" s="63"/>
      <c r="K60" s="63"/>
      <c r="L60" s="59" t="s">
        <v>356</v>
      </c>
      <c r="M60" s="59"/>
      <c r="N60" s="59" t="s">
        <v>357</v>
      </c>
      <c r="O60" s="59"/>
      <c r="P60" s="63" t="s">
        <v>358</v>
      </c>
      <c r="Q60" s="63"/>
      <c r="R60" s="63"/>
      <c r="S60" s="63"/>
      <c r="T60" s="63"/>
      <c r="U60" s="63"/>
      <c r="V60" s="63"/>
      <c r="W60" s="63"/>
      <c r="X60" s="63"/>
      <c r="Y60" s="63"/>
      <c r="Z60" s="63"/>
      <c r="AA60" s="63"/>
    </row>
    <row r="61" spans="1:35" ht="51.75" x14ac:dyDescent="0.2">
      <c r="A61" s="63"/>
      <c r="B61" s="14" t="s">
        <v>359</v>
      </c>
      <c r="C61" s="14" t="s">
        <v>360</v>
      </c>
      <c r="D61" s="14" t="s">
        <v>361</v>
      </c>
      <c r="E61" s="14" t="s">
        <v>362</v>
      </c>
      <c r="F61" s="14" t="s">
        <v>360</v>
      </c>
      <c r="G61" s="14" t="s">
        <v>361</v>
      </c>
      <c r="H61" s="63"/>
      <c r="I61" s="14" t="s">
        <v>363</v>
      </c>
      <c r="J61" s="14" t="s">
        <v>364</v>
      </c>
      <c r="K61" s="14" t="s">
        <v>365</v>
      </c>
      <c r="L61" s="28" t="s">
        <v>366</v>
      </c>
      <c r="M61" s="28" t="s">
        <v>367</v>
      </c>
      <c r="N61" s="29" t="s">
        <v>368</v>
      </c>
      <c r="O61" s="28" t="s">
        <v>369</v>
      </c>
      <c r="P61" s="14" t="s">
        <v>370</v>
      </c>
      <c r="Q61" s="14" t="s">
        <v>371</v>
      </c>
      <c r="R61" s="14" t="s">
        <v>372</v>
      </c>
      <c r="S61" s="30" t="s">
        <v>373</v>
      </c>
      <c r="T61" s="14" t="s">
        <v>374</v>
      </c>
      <c r="U61" s="14" t="s">
        <v>375</v>
      </c>
      <c r="V61" s="14" t="s">
        <v>376</v>
      </c>
      <c r="W61" s="14" t="s">
        <v>377</v>
      </c>
      <c r="X61" s="14" t="s">
        <v>378</v>
      </c>
      <c r="Y61" s="14" t="s">
        <v>379</v>
      </c>
      <c r="Z61" s="14" t="s">
        <v>380</v>
      </c>
      <c r="AA61" s="14" t="s">
        <v>381</v>
      </c>
    </row>
    <row r="62" spans="1:35" ht="247.5" x14ac:dyDescent="0.2">
      <c r="A62" s="15" t="s">
        <v>382</v>
      </c>
      <c r="B62" s="15" t="s">
        <v>383</v>
      </c>
      <c r="C62" s="16">
        <v>0.22569444444444445</v>
      </c>
      <c r="D62" s="17">
        <v>0.98958333333333337</v>
      </c>
      <c r="E62" s="15" t="s">
        <v>384</v>
      </c>
      <c r="F62" s="16">
        <v>0.25694444444444448</v>
      </c>
      <c r="G62" s="18">
        <v>2.0833333333333332E-2</v>
      </c>
      <c r="H62" s="15">
        <v>13.8</v>
      </c>
      <c r="I62" s="19">
        <v>80</v>
      </c>
      <c r="J62" s="19">
        <v>90</v>
      </c>
      <c r="K62" s="19">
        <v>110</v>
      </c>
      <c r="L62" s="19">
        <v>18</v>
      </c>
      <c r="M62" s="15">
        <v>30</v>
      </c>
      <c r="N62" s="19" t="s">
        <v>385</v>
      </c>
      <c r="O62" s="19" t="s">
        <v>386</v>
      </c>
      <c r="P62" s="20"/>
      <c r="Q62" s="21"/>
      <c r="R62" s="22" t="s">
        <v>387</v>
      </c>
      <c r="S62" s="23"/>
      <c r="T62" s="23"/>
      <c r="U62" s="23"/>
      <c r="V62" s="23"/>
      <c r="W62" s="23">
        <v>40</v>
      </c>
      <c r="X62" s="24">
        <v>52</v>
      </c>
      <c r="Y62" s="25">
        <v>15</v>
      </c>
      <c r="Z62" s="26">
        <f>Y62/W62</f>
        <v>0.375</v>
      </c>
      <c r="AA62" s="27"/>
    </row>
    <row r="64" spans="1:35" ht="18" x14ac:dyDescent="0.25">
      <c r="A64" s="56" t="s">
        <v>497</v>
      </c>
      <c r="B64" s="56"/>
      <c r="C64" s="56"/>
      <c r="D64" s="56"/>
      <c r="E64" s="56"/>
    </row>
    <row r="65" spans="1:5" ht="19.5" x14ac:dyDescent="0.2">
      <c r="A65" s="46" t="s">
        <v>491</v>
      </c>
      <c r="B65" s="46" t="s">
        <v>492</v>
      </c>
      <c r="C65" s="46" t="s">
        <v>493</v>
      </c>
      <c r="D65" s="46" t="s">
        <v>494</v>
      </c>
      <c r="E65" s="46" t="s">
        <v>499</v>
      </c>
    </row>
    <row r="66" spans="1:5" ht="17.25" x14ac:dyDescent="0.2">
      <c r="A66" s="46" t="s">
        <v>490</v>
      </c>
      <c r="B66" s="46">
        <v>116.92744999999999</v>
      </c>
      <c r="C66" s="46">
        <v>36.653297999999999</v>
      </c>
      <c r="D66" s="46" t="s">
        <v>495</v>
      </c>
      <c r="E66" s="46">
        <v>5130</v>
      </c>
    </row>
    <row r="67" spans="1:5" ht="17.25" x14ac:dyDescent="0.2">
      <c r="A67" s="53"/>
      <c r="B67" s="53"/>
      <c r="C67" s="53"/>
      <c r="D67" s="53"/>
      <c r="E67" s="53"/>
    </row>
  </sheetData>
  <mergeCells count="22">
    <mergeCell ref="A1:F1"/>
    <mergeCell ref="H1:M1"/>
    <mergeCell ref="L60:M60"/>
    <mergeCell ref="N60:O60"/>
    <mergeCell ref="P60:AA60"/>
    <mergeCell ref="A60:A61"/>
    <mergeCell ref="B60:G60"/>
    <mergeCell ref="H60:H61"/>
    <mergeCell ref="I60:K60"/>
    <mergeCell ref="F56:G56"/>
    <mergeCell ref="D55:G55"/>
    <mergeCell ref="D56:E56"/>
    <mergeCell ref="A55:A57"/>
    <mergeCell ref="A64:E64"/>
    <mergeCell ref="A54:P54"/>
    <mergeCell ref="P55:P57"/>
    <mergeCell ref="O55:O57"/>
    <mergeCell ref="N55:N57"/>
    <mergeCell ref="H55:M55"/>
    <mergeCell ref="K56:M56"/>
    <mergeCell ref="H56:J56"/>
    <mergeCell ref="B55:C56"/>
  </mergeCells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1137EA-F803-476A-89F0-AD91F52871FE}">
  <dimension ref="A1:AH76"/>
  <sheetViews>
    <sheetView topLeftCell="B50" zoomScale="85" zoomScaleNormal="85" workbookViewId="0">
      <selection activeCell="P67" sqref="P67"/>
    </sheetView>
  </sheetViews>
  <sheetFormatPr defaultRowHeight="14.25" x14ac:dyDescent="0.2"/>
  <cols>
    <col min="1" max="1" width="9" style="9"/>
    <col min="2" max="2" width="12.125" style="9" customWidth="1"/>
    <col min="3" max="3" width="9" style="9"/>
    <col min="4" max="4" width="25.5" style="9" bestFit="1" customWidth="1"/>
    <col min="5" max="6" width="14.5" style="9" bestFit="1" customWidth="1"/>
  </cols>
  <sheetData>
    <row r="1" spans="1:13" ht="20.25" x14ac:dyDescent="0.3">
      <c r="A1" s="61" t="s">
        <v>89</v>
      </c>
      <c r="B1" s="61"/>
      <c r="C1" s="61"/>
      <c r="D1" s="61"/>
      <c r="E1" s="61"/>
      <c r="F1" s="61"/>
      <c r="H1" s="58" t="s">
        <v>90</v>
      </c>
      <c r="I1" s="58"/>
      <c r="J1" s="58"/>
      <c r="K1" s="58"/>
      <c r="L1" s="58"/>
      <c r="M1" s="58"/>
    </row>
    <row r="2" spans="1:13" x14ac:dyDescent="0.2">
      <c r="A2" s="8" t="s">
        <v>135</v>
      </c>
      <c r="B2" s="8" t="s">
        <v>60</v>
      </c>
      <c r="C2" s="8" t="s">
        <v>0</v>
      </c>
      <c r="D2" s="8" t="s">
        <v>1</v>
      </c>
      <c r="E2" s="8" t="s">
        <v>2</v>
      </c>
      <c r="F2" s="8" t="s">
        <v>3</v>
      </c>
    </row>
    <row r="3" spans="1:13" ht="15" x14ac:dyDescent="0.2">
      <c r="A3" s="5">
        <v>118</v>
      </c>
      <c r="B3" s="6" t="s">
        <v>137</v>
      </c>
      <c r="C3" s="6" t="s">
        <v>4</v>
      </c>
      <c r="D3" s="6" t="s">
        <v>294</v>
      </c>
      <c r="E3" s="7">
        <v>117.08640500000001</v>
      </c>
      <c r="F3" s="7">
        <v>36.697173333333332</v>
      </c>
    </row>
    <row r="4" spans="1:13" ht="15" x14ac:dyDescent="0.2">
      <c r="A4" s="5">
        <v>118</v>
      </c>
      <c r="B4" s="6" t="s">
        <v>137</v>
      </c>
      <c r="C4" s="6" t="s">
        <v>5</v>
      </c>
      <c r="D4" s="6" t="s">
        <v>295</v>
      </c>
      <c r="E4" s="7">
        <v>117.08558999999998</v>
      </c>
      <c r="F4" s="7">
        <v>36.695016666666668</v>
      </c>
    </row>
    <row r="5" spans="1:13" ht="15" x14ac:dyDescent="0.2">
      <c r="A5" s="5">
        <v>118</v>
      </c>
      <c r="B5" s="6" t="s">
        <v>137</v>
      </c>
      <c r="C5" s="6" t="s">
        <v>6</v>
      </c>
      <c r="D5" s="6" t="s">
        <v>296</v>
      </c>
      <c r="E5" s="7">
        <v>117.08140666666668</v>
      </c>
      <c r="F5" s="7">
        <v>36.694605000000003</v>
      </c>
    </row>
    <row r="6" spans="1:13" ht="15" x14ac:dyDescent="0.2">
      <c r="A6" s="5">
        <v>118</v>
      </c>
      <c r="B6" s="6" t="s">
        <v>137</v>
      </c>
      <c r="C6" s="6" t="s">
        <v>7</v>
      </c>
      <c r="D6" s="6" t="s">
        <v>297</v>
      </c>
      <c r="E6" s="7">
        <v>117.078035</v>
      </c>
      <c r="F6" s="7">
        <v>36.694285000000001</v>
      </c>
    </row>
    <row r="7" spans="1:13" ht="15" x14ac:dyDescent="0.2">
      <c r="A7" s="5">
        <v>118</v>
      </c>
      <c r="B7" s="6" t="s">
        <v>137</v>
      </c>
      <c r="C7" s="6" t="s">
        <v>8</v>
      </c>
      <c r="D7" s="6" t="s">
        <v>298</v>
      </c>
      <c r="E7" s="7">
        <v>117.07781000000001</v>
      </c>
      <c r="F7" s="7">
        <v>36.690926666666662</v>
      </c>
    </row>
    <row r="8" spans="1:13" ht="15" x14ac:dyDescent="0.2">
      <c r="A8" s="5">
        <v>118</v>
      </c>
      <c r="B8" s="6" t="s">
        <v>137</v>
      </c>
      <c r="C8" s="6" t="s">
        <v>9</v>
      </c>
      <c r="D8" s="6" t="s">
        <v>299</v>
      </c>
      <c r="E8" s="7">
        <v>117.07391833333334</v>
      </c>
      <c r="F8" s="7">
        <v>36.68725666666667</v>
      </c>
    </row>
    <row r="9" spans="1:13" ht="15" x14ac:dyDescent="0.2">
      <c r="A9" s="5">
        <v>118</v>
      </c>
      <c r="B9" s="6" t="s">
        <v>137</v>
      </c>
      <c r="C9" s="6" t="s">
        <v>10</v>
      </c>
      <c r="D9" s="6" t="s">
        <v>300</v>
      </c>
      <c r="E9" s="7">
        <v>117.06581833333333</v>
      </c>
      <c r="F9" s="7">
        <v>36.684931666666664</v>
      </c>
    </row>
    <row r="10" spans="1:13" ht="15" x14ac:dyDescent="0.2">
      <c r="A10" s="5">
        <v>118</v>
      </c>
      <c r="B10" s="6" t="s">
        <v>137</v>
      </c>
      <c r="C10" s="6" t="s">
        <v>11</v>
      </c>
      <c r="D10" s="6" t="s">
        <v>301</v>
      </c>
      <c r="E10" s="7">
        <v>117.06169999999999</v>
      </c>
      <c r="F10" s="7">
        <v>36.684335000000004</v>
      </c>
    </row>
    <row r="11" spans="1:13" ht="15" x14ac:dyDescent="0.2">
      <c r="A11" s="5">
        <v>118</v>
      </c>
      <c r="B11" s="6" t="s">
        <v>137</v>
      </c>
      <c r="C11" s="6" t="s">
        <v>12</v>
      </c>
      <c r="D11" s="6" t="s">
        <v>302</v>
      </c>
      <c r="E11" s="7">
        <v>117.05703</v>
      </c>
      <c r="F11" s="7">
        <v>36.683431666666671</v>
      </c>
    </row>
    <row r="12" spans="1:13" ht="15" x14ac:dyDescent="0.2">
      <c r="A12" s="5">
        <v>118</v>
      </c>
      <c r="B12" s="6" t="s">
        <v>137</v>
      </c>
      <c r="C12" s="6" t="s">
        <v>13</v>
      </c>
      <c r="D12" s="6" t="s">
        <v>303</v>
      </c>
      <c r="E12" s="7">
        <v>117.047685</v>
      </c>
      <c r="F12" s="7">
        <v>36.681564999999999</v>
      </c>
    </row>
    <row r="13" spans="1:13" ht="15" x14ac:dyDescent="0.2">
      <c r="A13" s="5">
        <v>118</v>
      </c>
      <c r="B13" s="6" t="s">
        <v>137</v>
      </c>
      <c r="C13" s="6" t="s">
        <v>14</v>
      </c>
      <c r="D13" s="6" t="s">
        <v>304</v>
      </c>
      <c r="E13" s="7">
        <v>117.04088333333333</v>
      </c>
      <c r="F13" s="7">
        <v>36.679835000000004</v>
      </c>
    </row>
    <row r="14" spans="1:13" ht="15" x14ac:dyDescent="0.2">
      <c r="A14" s="5">
        <v>118</v>
      </c>
      <c r="B14" s="6" t="s">
        <v>137</v>
      </c>
      <c r="C14" s="6" t="s">
        <v>15</v>
      </c>
      <c r="D14" s="6" t="s">
        <v>305</v>
      </c>
      <c r="E14" s="7">
        <v>117.03498499999999</v>
      </c>
      <c r="F14" s="7">
        <v>36.678820000000002</v>
      </c>
    </row>
    <row r="15" spans="1:13" ht="15" x14ac:dyDescent="0.2">
      <c r="A15" s="5">
        <v>118</v>
      </c>
      <c r="B15" s="6" t="s">
        <v>137</v>
      </c>
      <c r="C15" s="6" t="s">
        <v>16</v>
      </c>
      <c r="D15" s="6" t="s">
        <v>306</v>
      </c>
      <c r="E15" s="7">
        <v>117.03047999999998</v>
      </c>
      <c r="F15" s="7">
        <v>36.678748333333338</v>
      </c>
    </row>
    <row r="16" spans="1:13" ht="15" x14ac:dyDescent="0.2">
      <c r="A16" s="5">
        <v>118</v>
      </c>
      <c r="B16" s="6" t="s">
        <v>137</v>
      </c>
      <c r="C16" s="6" t="s">
        <v>17</v>
      </c>
      <c r="D16" s="6" t="s">
        <v>307</v>
      </c>
      <c r="E16" s="7">
        <v>117.02372333333332</v>
      </c>
      <c r="F16" s="7">
        <v>36.678535000000004</v>
      </c>
    </row>
    <row r="17" spans="1:6" ht="15" x14ac:dyDescent="0.2">
      <c r="A17" s="5">
        <v>118</v>
      </c>
      <c r="B17" s="6" t="s">
        <v>137</v>
      </c>
      <c r="C17" s="6" t="s">
        <v>18</v>
      </c>
      <c r="D17" s="6" t="s">
        <v>308</v>
      </c>
      <c r="E17" s="7">
        <v>117.019115</v>
      </c>
      <c r="F17" s="7">
        <v>36.67857166666667</v>
      </c>
    </row>
    <row r="18" spans="1:6" ht="15" x14ac:dyDescent="0.2">
      <c r="A18" s="5">
        <v>118</v>
      </c>
      <c r="B18" s="6" t="s">
        <v>137</v>
      </c>
      <c r="C18" s="6" t="s">
        <v>19</v>
      </c>
      <c r="D18" s="6" t="s">
        <v>309</v>
      </c>
      <c r="E18" s="7">
        <v>117.01409166666666</v>
      </c>
      <c r="F18" s="7">
        <v>36.678106666666665</v>
      </c>
    </row>
    <row r="19" spans="1:6" ht="15" x14ac:dyDescent="0.2">
      <c r="A19" s="5">
        <v>118</v>
      </c>
      <c r="B19" s="6" t="s">
        <v>137</v>
      </c>
      <c r="C19" s="6" t="s">
        <v>20</v>
      </c>
      <c r="D19" s="6" t="s">
        <v>310</v>
      </c>
      <c r="E19" s="7">
        <v>117.00787</v>
      </c>
      <c r="F19" s="7">
        <v>36.675984999999997</v>
      </c>
    </row>
    <row r="20" spans="1:6" ht="15" x14ac:dyDescent="0.2">
      <c r="A20" s="5">
        <v>118</v>
      </c>
      <c r="B20" s="6" t="s">
        <v>137</v>
      </c>
      <c r="C20" s="6" t="s">
        <v>21</v>
      </c>
      <c r="D20" s="6" t="s">
        <v>311</v>
      </c>
      <c r="E20" s="7">
        <v>117.00097499999998</v>
      </c>
      <c r="F20" s="7">
        <v>36.674361666666663</v>
      </c>
    </row>
    <row r="21" spans="1:6" ht="15" x14ac:dyDescent="0.2">
      <c r="A21" s="5">
        <v>118</v>
      </c>
      <c r="B21" s="6" t="s">
        <v>137</v>
      </c>
      <c r="C21" s="6" t="s">
        <v>22</v>
      </c>
      <c r="D21" s="6" t="s">
        <v>312</v>
      </c>
      <c r="E21" s="7">
        <v>116.99561333333334</v>
      </c>
      <c r="F21" s="7">
        <v>36.670555</v>
      </c>
    </row>
    <row r="22" spans="1:6" ht="15" x14ac:dyDescent="0.2">
      <c r="A22" s="5">
        <v>118</v>
      </c>
      <c r="B22" s="6" t="s">
        <v>137</v>
      </c>
      <c r="C22" s="6" t="s">
        <v>23</v>
      </c>
      <c r="D22" s="6" t="s">
        <v>313</v>
      </c>
      <c r="E22" s="7">
        <v>116.990115</v>
      </c>
      <c r="F22" s="7">
        <v>36.668525000000002</v>
      </c>
    </row>
    <row r="23" spans="1:6" ht="15" customHeight="1" x14ac:dyDescent="0.2">
      <c r="A23" s="5">
        <v>118</v>
      </c>
      <c r="B23" s="6" t="s">
        <v>137</v>
      </c>
      <c r="C23" s="6" t="s">
        <v>24</v>
      </c>
      <c r="D23" s="6" t="s">
        <v>314</v>
      </c>
      <c r="E23" s="7">
        <v>116.98655666666667</v>
      </c>
      <c r="F23" s="7">
        <v>36.667569999999998</v>
      </c>
    </row>
    <row r="24" spans="1:6" ht="15" x14ac:dyDescent="0.2">
      <c r="A24" s="1">
        <v>118</v>
      </c>
      <c r="B24" s="2" t="s">
        <v>137</v>
      </c>
      <c r="C24" s="2" t="s">
        <v>25</v>
      </c>
      <c r="D24" s="2" t="s">
        <v>315</v>
      </c>
      <c r="E24" s="11">
        <v>116.98037833333335</v>
      </c>
      <c r="F24" s="11">
        <v>36.665870000000005</v>
      </c>
    </row>
    <row r="25" spans="1:6" ht="15" x14ac:dyDescent="0.2">
      <c r="A25" s="5">
        <v>118</v>
      </c>
      <c r="B25" s="6" t="s">
        <v>137</v>
      </c>
      <c r="C25" s="6" t="s">
        <v>26</v>
      </c>
      <c r="D25" s="6" t="s">
        <v>316</v>
      </c>
      <c r="E25" s="7">
        <v>116.97627833333333</v>
      </c>
      <c r="F25" s="7">
        <v>36.664698333333334</v>
      </c>
    </row>
    <row r="26" spans="1:6" ht="15" x14ac:dyDescent="0.2">
      <c r="A26" s="5">
        <v>118</v>
      </c>
      <c r="B26" s="6" t="s">
        <v>137</v>
      </c>
      <c r="C26" s="6" t="s">
        <v>27</v>
      </c>
      <c r="D26" s="6" t="s">
        <v>317</v>
      </c>
      <c r="E26" s="7">
        <v>116.97200166666669</v>
      </c>
      <c r="F26" s="7">
        <v>36.663535000000003</v>
      </c>
    </row>
    <row r="27" spans="1:6" ht="15" x14ac:dyDescent="0.2">
      <c r="A27" s="5">
        <v>118</v>
      </c>
      <c r="B27" s="6" t="s">
        <v>137</v>
      </c>
      <c r="C27" s="6" t="s">
        <v>28</v>
      </c>
      <c r="D27" s="6" t="s">
        <v>318</v>
      </c>
      <c r="E27" s="7">
        <v>116.96828500000001</v>
      </c>
      <c r="F27" s="7">
        <v>36.662416666666665</v>
      </c>
    </row>
    <row r="28" spans="1:6" ht="15" x14ac:dyDescent="0.2">
      <c r="A28" s="5">
        <v>118</v>
      </c>
      <c r="B28" s="6" t="s">
        <v>137</v>
      </c>
      <c r="C28" s="6" t="s">
        <v>29</v>
      </c>
      <c r="D28" s="6" t="s">
        <v>319</v>
      </c>
      <c r="E28" s="7">
        <v>116.96398833333333</v>
      </c>
      <c r="F28" s="7">
        <v>36.660560000000004</v>
      </c>
    </row>
    <row r="29" spans="1:6" ht="15" x14ac:dyDescent="0.2">
      <c r="A29" s="5">
        <v>118</v>
      </c>
      <c r="B29" s="6" t="s">
        <v>137</v>
      </c>
      <c r="C29" s="6" t="s">
        <v>30</v>
      </c>
      <c r="D29" s="6" t="s">
        <v>320</v>
      </c>
      <c r="E29" s="7">
        <v>116.95874000000001</v>
      </c>
      <c r="F29" s="7">
        <v>36.656399999999998</v>
      </c>
    </row>
    <row r="30" spans="1:6" ht="15" x14ac:dyDescent="0.2">
      <c r="A30" s="5">
        <v>118</v>
      </c>
      <c r="B30" s="6" t="s">
        <v>137</v>
      </c>
      <c r="C30" s="6" t="s">
        <v>31</v>
      </c>
      <c r="D30" s="6" t="s">
        <v>321</v>
      </c>
      <c r="E30" s="7">
        <v>116.95934000000001</v>
      </c>
      <c r="F30" s="7">
        <v>36.653323333333333</v>
      </c>
    </row>
    <row r="31" spans="1:6" ht="15" x14ac:dyDescent="0.2">
      <c r="A31" s="5">
        <v>118</v>
      </c>
      <c r="B31" s="6" t="s">
        <v>137</v>
      </c>
      <c r="C31" s="6" t="s">
        <v>32</v>
      </c>
      <c r="D31" s="6" t="s">
        <v>322</v>
      </c>
      <c r="E31" s="7">
        <v>116.96117000000001</v>
      </c>
      <c r="F31" s="7">
        <v>36.650814999999994</v>
      </c>
    </row>
    <row r="32" spans="1:6" ht="15" x14ac:dyDescent="0.2">
      <c r="A32" s="5">
        <v>118</v>
      </c>
      <c r="B32" s="6" t="s">
        <v>137</v>
      </c>
      <c r="C32" s="6" t="s">
        <v>33</v>
      </c>
      <c r="D32" s="6" t="s">
        <v>323</v>
      </c>
      <c r="E32" s="7">
        <v>116.957475</v>
      </c>
      <c r="F32" s="7">
        <v>36.64884</v>
      </c>
    </row>
    <row r="33" spans="1:6" ht="15" x14ac:dyDescent="0.2">
      <c r="A33" s="5">
        <v>118</v>
      </c>
      <c r="B33" s="6" t="s">
        <v>138</v>
      </c>
      <c r="C33" s="6" t="s">
        <v>34</v>
      </c>
      <c r="D33" s="6" t="s">
        <v>324</v>
      </c>
      <c r="E33" s="7">
        <v>116.957475</v>
      </c>
      <c r="F33" s="7">
        <v>36.64884</v>
      </c>
    </row>
    <row r="34" spans="1:6" ht="15" x14ac:dyDescent="0.2">
      <c r="A34" s="5">
        <v>118</v>
      </c>
      <c r="B34" s="6" t="s">
        <v>138</v>
      </c>
      <c r="C34" s="6" t="s">
        <v>35</v>
      </c>
      <c r="D34" s="6" t="s">
        <v>325</v>
      </c>
      <c r="E34" s="7">
        <v>116.95688666666668</v>
      </c>
      <c r="F34" s="7">
        <v>36.654076666666668</v>
      </c>
    </row>
    <row r="35" spans="1:6" ht="15" x14ac:dyDescent="0.2">
      <c r="A35" s="5">
        <v>118</v>
      </c>
      <c r="B35" s="6" t="s">
        <v>138</v>
      </c>
      <c r="C35" s="6" t="s">
        <v>36</v>
      </c>
      <c r="D35" s="6" t="s">
        <v>326</v>
      </c>
      <c r="E35" s="7">
        <v>116.96048999999999</v>
      </c>
      <c r="F35" s="7">
        <v>36.65822</v>
      </c>
    </row>
    <row r="36" spans="1:6" ht="15" x14ac:dyDescent="0.2">
      <c r="A36" s="5">
        <v>118</v>
      </c>
      <c r="B36" s="6" t="s">
        <v>138</v>
      </c>
      <c r="C36" s="6" t="s">
        <v>37</v>
      </c>
      <c r="D36" s="6" t="s">
        <v>327</v>
      </c>
      <c r="E36" s="7">
        <v>116.96647333333334</v>
      </c>
      <c r="F36" s="7">
        <v>36.661209999999997</v>
      </c>
    </row>
    <row r="37" spans="1:6" ht="15" x14ac:dyDescent="0.2">
      <c r="A37" s="5">
        <v>118</v>
      </c>
      <c r="B37" s="6" t="s">
        <v>138</v>
      </c>
      <c r="C37" s="6" t="s">
        <v>38</v>
      </c>
      <c r="D37" s="6" t="s">
        <v>328</v>
      </c>
      <c r="E37" s="7">
        <v>116.96868666666666</v>
      </c>
      <c r="F37" s="7">
        <v>36.662298333333332</v>
      </c>
    </row>
    <row r="38" spans="1:6" ht="15" x14ac:dyDescent="0.2">
      <c r="A38" s="5">
        <v>118</v>
      </c>
      <c r="B38" s="6" t="s">
        <v>138</v>
      </c>
      <c r="C38" s="6" t="s">
        <v>39</v>
      </c>
      <c r="D38" s="6" t="s">
        <v>329</v>
      </c>
      <c r="E38" s="7">
        <v>116.97239166666668</v>
      </c>
      <c r="F38" s="7">
        <v>36.66328</v>
      </c>
    </row>
    <row r="39" spans="1:6" ht="15" x14ac:dyDescent="0.2">
      <c r="A39" s="5">
        <v>118</v>
      </c>
      <c r="B39" s="6" t="s">
        <v>138</v>
      </c>
      <c r="C39" s="6" t="s">
        <v>40</v>
      </c>
      <c r="D39" s="6" t="s">
        <v>330</v>
      </c>
      <c r="E39" s="7">
        <v>116.97894833333334</v>
      </c>
      <c r="F39" s="7">
        <v>36.665124999999996</v>
      </c>
    </row>
    <row r="40" spans="1:6" ht="15" x14ac:dyDescent="0.2">
      <c r="A40" s="5">
        <v>118</v>
      </c>
      <c r="B40" s="6" t="s">
        <v>138</v>
      </c>
      <c r="C40" s="6" t="s">
        <v>41</v>
      </c>
      <c r="D40" s="6" t="s">
        <v>331</v>
      </c>
      <c r="E40" s="7">
        <v>116.98294</v>
      </c>
      <c r="F40" s="7">
        <v>36.66637166666667</v>
      </c>
    </row>
    <row r="41" spans="1:6" ht="15" x14ac:dyDescent="0.2">
      <c r="A41" s="5">
        <v>118</v>
      </c>
      <c r="B41" s="6" t="s">
        <v>138</v>
      </c>
      <c r="C41" s="6" t="s">
        <v>42</v>
      </c>
      <c r="D41" s="6" t="s">
        <v>332</v>
      </c>
      <c r="E41" s="7">
        <v>116.98811333333333</v>
      </c>
      <c r="F41" s="7">
        <v>36.667695000000002</v>
      </c>
    </row>
    <row r="42" spans="1:6" ht="15" x14ac:dyDescent="0.2">
      <c r="A42" s="5">
        <v>118</v>
      </c>
      <c r="B42" s="6" t="s">
        <v>138</v>
      </c>
      <c r="C42" s="6" t="s">
        <v>43</v>
      </c>
      <c r="D42" s="6" t="s">
        <v>333</v>
      </c>
      <c r="E42" s="7">
        <v>116.99303499999999</v>
      </c>
      <c r="F42" s="7">
        <v>36.668734999999998</v>
      </c>
    </row>
    <row r="43" spans="1:6" ht="15" x14ac:dyDescent="0.2">
      <c r="A43" s="5">
        <v>118</v>
      </c>
      <c r="B43" s="6" t="s">
        <v>138</v>
      </c>
      <c r="C43" s="6" t="s">
        <v>44</v>
      </c>
      <c r="D43" s="6" t="s">
        <v>334</v>
      </c>
      <c r="E43" s="7">
        <v>116.99638666666667</v>
      </c>
      <c r="F43" s="7">
        <v>36.671023333333331</v>
      </c>
    </row>
    <row r="44" spans="1:6" ht="15" x14ac:dyDescent="0.2">
      <c r="A44" s="5">
        <v>118</v>
      </c>
      <c r="B44" s="6" t="s">
        <v>138</v>
      </c>
      <c r="C44" s="6" t="s">
        <v>45</v>
      </c>
      <c r="D44" s="6" t="s">
        <v>335</v>
      </c>
      <c r="E44" s="7">
        <v>117.00072</v>
      </c>
      <c r="F44" s="7">
        <v>36.673945000000003</v>
      </c>
    </row>
    <row r="45" spans="1:6" ht="15" x14ac:dyDescent="0.2">
      <c r="A45" s="5">
        <v>118</v>
      </c>
      <c r="B45" s="6" t="s">
        <v>138</v>
      </c>
      <c r="C45" s="6" t="s">
        <v>46</v>
      </c>
      <c r="D45" s="6" t="s">
        <v>336</v>
      </c>
      <c r="E45" s="7">
        <v>117.01094666666668</v>
      </c>
      <c r="F45" s="7">
        <v>36.676849999999995</v>
      </c>
    </row>
    <row r="46" spans="1:6" ht="15" x14ac:dyDescent="0.2">
      <c r="A46" s="5">
        <v>118</v>
      </c>
      <c r="B46" s="6" t="s">
        <v>138</v>
      </c>
      <c r="C46" s="6" t="s">
        <v>47</v>
      </c>
      <c r="D46" s="6" t="s">
        <v>337</v>
      </c>
      <c r="E46" s="7">
        <v>117.01494499999998</v>
      </c>
      <c r="F46" s="7">
        <v>36.677838333333334</v>
      </c>
    </row>
    <row r="47" spans="1:6" ht="15" x14ac:dyDescent="0.2">
      <c r="A47" s="5">
        <v>118</v>
      </c>
      <c r="B47" s="6" t="s">
        <v>138</v>
      </c>
      <c r="C47" s="6" t="s">
        <v>48</v>
      </c>
      <c r="D47" s="6" t="s">
        <v>338</v>
      </c>
      <c r="E47" s="7">
        <v>117.02177000000002</v>
      </c>
      <c r="F47" s="7">
        <v>36.678326666666663</v>
      </c>
    </row>
    <row r="48" spans="1:6" ht="15" x14ac:dyDescent="0.2">
      <c r="A48" s="5">
        <v>118</v>
      </c>
      <c r="B48" s="6" t="s">
        <v>138</v>
      </c>
      <c r="C48" s="6" t="s">
        <v>49</v>
      </c>
      <c r="D48" s="6" t="s">
        <v>339</v>
      </c>
      <c r="E48" s="7">
        <v>117.02606666666667</v>
      </c>
      <c r="F48" s="7">
        <v>36.678216666666671</v>
      </c>
    </row>
    <row r="49" spans="1:34" ht="15" x14ac:dyDescent="0.2">
      <c r="A49" s="5">
        <v>118</v>
      </c>
      <c r="B49" s="6" t="s">
        <v>138</v>
      </c>
      <c r="C49" s="6" t="s">
        <v>50</v>
      </c>
      <c r="D49" s="6" t="s">
        <v>340</v>
      </c>
      <c r="E49" s="7">
        <v>117.03260666666665</v>
      </c>
      <c r="F49" s="7">
        <v>36.678520000000006</v>
      </c>
    </row>
    <row r="50" spans="1:34" ht="15" x14ac:dyDescent="0.2">
      <c r="A50" s="5">
        <v>118</v>
      </c>
      <c r="B50" s="6" t="s">
        <v>138</v>
      </c>
      <c r="C50" s="6" t="s">
        <v>51</v>
      </c>
      <c r="D50" s="6" t="s">
        <v>341</v>
      </c>
      <c r="E50" s="7">
        <v>117.037885</v>
      </c>
      <c r="F50" s="7">
        <v>36.678608333333337</v>
      </c>
    </row>
    <row r="51" spans="1:34" ht="15" x14ac:dyDescent="0.2">
      <c r="A51" s="5">
        <v>118</v>
      </c>
      <c r="B51" s="6" t="s">
        <v>138</v>
      </c>
      <c r="C51" s="6" t="s">
        <v>52</v>
      </c>
      <c r="D51" s="6" t="s">
        <v>342</v>
      </c>
      <c r="E51" s="7">
        <v>117.04307166666668</v>
      </c>
      <c r="F51" s="7">
        <v>36.680346666666665</v>
      </c>
    </row>
    <row r="52" spans="1:34" ht="15" x14ac:dyDescent="0.2">
      <c r="A52" s="5">
        <v>118</v>
      </c>
      <c r="B52" s="6" t="s">
        <v>138</v>
      </c>
      <c r="C52" s="6" t="s">
        <v>53</v>
      </c>
      <c r="D52" s="6" t="s">
        <v>343</v>
      </c>
      <c r="E52" s="7">
        <v>117.04743333333333</v>
      </c>
      <c r="F52" s="7">
        <v>36.681361666666668</v>
      </c>
    </row>
    <row r="53" spans="1:34" ht="15" x14ac:dyDescent="0.2">
      <c r="A53" s="5">
        <v>118</v>
      </c>
      <c r="B53" s="6" t="s">
        <v>138</v>
      </c>
      <c r="C53" s="6" t="s">
        <v>54</v>
      </c>
      <c r="D53" s="6" t="s">
        <v>344</v>
      </c>
      <c r="E53" s="7">
        <v>117.05667</v>
      </c>
      <c r="F53" s="7">
        <v>36.683216666666667</v>
      </c>
    </row>
    <row r="54" spans="1:34" ht="15" x14ac:dyDescent="0.2">
      <c r="A54" s="5">
        <v>118</v>
      </c>
      <c r="B54" s="6" t="s">
        <v>138</v>
      </c>
      <c r="C54" s="6" t="s">
        <v>55</v>
      </c>
      <c r="D54" s="6" t="s">
        <v>345</v>
      </c>
      <c r="E54" s="7">
        <v>117.06399166666667</v>
      </c>
      <c r="F54" s="7">
        <v>36.684511666666673</v>
      </c>
    </row>
    <row r="55" spans="1:34" ht="15" x14ac:dyDescent="0.2">
      <c r="A55" s="5">
        <v>118</v>
      </c>
      <c r="B55" s="6" t="s">
        <v>138</v>
      </c>
      <c r="C55" s="6" t="s">
        <v>56</v>
      </c>
      <c r="D55" s="6" t="s">
        <v>346</v>
      </c>
      <c r="E55" s="7">
        <v>117.06811999999999</v>
      </c>
      <c r="F55" s="7">
        <v>36.685119999999998</v>
      </c>
    </row>
    <row r="56" spans="1:34" ht="15" x14ac:dyDescent="0.2">
      <c r="A56" s="5">
        <v>118</v>
      </c>
      <c r="B56" s="6" t="s">
        <v>138</v>
      </c>
      <c r="C56" s="6" t="s">
        <v>57</v>
      </c>
      <c r="D56" s="6" t="s">
        <v>347</v>
      </c>
      <c r="E56" s="7">
        <v>117.07457333333332</v>
      </c>
      <c r="F56" s="7">
        <v>36.687130000000003</v>
      </c>
    </row>
    <row r="57" spans="1:34" ht="15" x14ac:dyDescent="0.2">
      <c r="A57" s="5">
        <v>118</v>
      </c>
      <c r="B57" s="6" t="s">
        <v>138</v>
      </c>
      <c r="C57" s="6" t="s">
        <v>58</v>
      </c>
      <c r="D57" s="6" t="s">
        <v>348</v>
      </c>
      <c r="E57" s="7">
        <v>117.07823333333333</v>
      </c>
      <c r="F57" s="7">
        <v>36.689555000000006</v>
      </c>
    </row>
    <row r="58" spans="1:34" ht="15" x14ac:dyDescent="0.2">
      <c r="A58" s="5">
        <v>118</v>
      </c>
      <c r="B58" s="6" t="s">
        <v>138</v>
      </c>
      <c r="C58" s="6" t="s">
        <v>59</v>
      </c>
      <c r="D58" s="6" t="s">
        <v>349</v>
      </c>
      <c r="E58" s="7">
        <v>117.07811666666666</v>
      </c>
      <c r="F58" s="7">
        <v>36.694291666666665</v>
      </c>
    </row>
    <row r="59" spans="1:34" ht="15" x14ac:dyDescent="0.2">
      <c r="A59" s="5">
        <v>118</v>
      </c>
      <c r="B59" s="6" t="s">
        <v>138</v>
      </c>
      <c r="C59" s="6" t="s">
        <v>244</v>
      </c>
      <c r="D59" s="6" t="s">
        <v>350</v>
      </c>
      <c r="E59" s="7">
        <v>117.08181166666667</v>
      </c>
      <c r="F59" s="7">
        <v>36.694611666666667</v>
      </c>
    </row>
    <row r="60" spans="1:34" ht="15" x14ac:dyDescent="0.2">
      <c r="A60" s="5">
        <v>118</v>
      </c>
      <c r="B60" s="6" t="s">
        <v>138</v>
      </c>
      <c r="C60" s="6" t="s">
        <v>246</v>
      </c>
      <c r="D60" s="6" t="s">
        <v>351</v>
      </c>
      <c r="E60" s="7">
        <v>117.08573499999999</v>
      </c>
      <c r="F60" s="7">
        <v>36.694960000000002</v>
      </c>
    </row>
    <row r="61" spans="1:34" ht="15" x14ac:dyDescent="0.2">
      <c r="A61" s="5">
        <v>118</v>
      </c>
      <c r="B61" s="6" t="s">
        <v>138</v>
      </c>
      <c r="C61" s="6" t="s">
        <v>248</v>
      </c>
      <c r="D61" s="6" t="s">
        <v>352</v>
      </c>
      <c r="E61" s="7">
        <v>117.08667666666666</v>
      </c>
      <c r="F61" s="7">
        <v>36.696481666666664</v>
      </c>
    </row>
    <row r="63" spans="1:34" ht="20.25" x14ac:dyDescent="0.3">
      <c r="A63" s="91" t="s">
        <v>388</v>
      </c>
      <c r="B63" s="91"/>
      <c r="C63" s="91"/>
      <c r="D63" s="91"/>
      <c r="E63" s="91"/>
      <c r="F63" s="91"/>
      <c r="G63" s="91"/>
      <c r="H63" s="91"/>
      <c r="I63" s="91"/>
      <c r="J63" s="91"/>
      <c r="K63" s="91"/>
      <c r="L63" s="91"/>
      <c r="M63" s="91"/>
      <c r="N63" s="91"/>
      <c r="O63" s="91"/>
      <c r="P63" s="91"/>
      <c r="Q63" s="12"/>
      <c r="R63" s="12"/>
      <c r="S63" s="12"/>
      <c r="T63" s="12"/>
      <c r="U63" s="12"/>
      <c r="V63" s="12"/>
      <c r="W63" s="12"/>
      <c r="X63" s="12"/>
      <c r="Y63" s="12"/>
      <c r="Z63" s="12"/>
    </row>
    <row r="64" spans="1:34" ht="20.25" x14ac:dyDescent="0.3">
      <c r="A64" s="59" t="s">
        <v>353</v>
      </c>
      <c r="B64" s="92" t="s">
        <v>405</v>
      </c>
      <c r="C64" s="93"/>
      <c r="D64" s="59" t="s">
        <v>426</v>
      </c>
      <c r="E64" s="59"/>
      <c r="F64" s="59"/>
      <c r="G64" s="59"/>
      <c r="H64" s="59" t="s">
        <v>427</v>
      </c>
      <c r="I64" s="59"/>
      <c r="J64" s="59"/>
      <c r="K64" s="59"/>
      <c r="L64" s="59"/>
      <c r="M64" s="59"/>
      <c r="N64" s="59" t="s">
        <v>408</v>
      </c>
      <c r="O64" s="59" t="s">
        <v>409</v>
      </c>
      <c r="P64" s="59" t="s">
        <v>410</v>
      </c>
      <c r="AH64" s="12"/>
    </row>
    <row r="65" spans="1:34" ht="17.25" x14ac:dyDescent="0.2">
      <c r="A65" s="59"/>
      <c r="B65" s="94"/>
      <c r="C65" s="95"/>
      <c r="D65" s="59" t="s">
        <v>413</v>
      </c>
      <c r="E65" s="59"/>
      <c r="F65" s="59" t="s">
        <v>414</v>
      </c>
      <c r="G65" s="59"/>
      <c r="H65" s="59" t="s">
        <v>411</v>
      </c>
      <c r="I65" s="59"/>
      <c r="J65" s="59"/>
      <c r="K65" s="59" t="s">
        <v>414</v>
      </c>
      <c r="L65" s="59"/>
      <c r="M65" s="59"/>
      <c r="N65" s="59"/>
      <c r="O65" s="59"/>
      <c r="P65" s="59"/>
    </row>
    <row r="66" spans="1:34" ht="34.5" x14ac:dyDescent="0.2">
      <c r="A66" s="59"/>
      <c r="B66" s="28" t="s">
        <v>413</v>
      </c>
      <c r="C66" s="28" t="s">
        <v>414</v>
      </c>
      <c r="D66" s="28" t="s">
        <v>415</v>
      </c>
      <c r="E66" s="28" t="s">
        <v>416</v>
      </c>
      <c r="F66" s="28" t="s">
        <v>415</v>
      </c>
      <c r="G66" s="28" t="s">
        <v>428</v>
      </c>
      <c r="H66" s="28" t="s">
        <v>417</v>
      </c>
      <c r="I66" s="28" t="s">
        <v>424</v>
      </c>
      <c r="J66" s="28" t="s">
        <v>419</v>
      </c>
      <c r="K66" s="28" t="s">
        <v>417</v>
      </c>
      <c r="L66" s="28" t="s">
        <v>424</v>
      </c>
      <c r="M66" s="28" t="s">
        <v>419</v>
      </c>
      <c r="N66" s="59"/>
      <c r="O66" s="59"/>
      <c r="P66" s="59"/>
    </row>
    <row r="67" spans="1:34" ht="34.5" x14ac:dyDescent="0.2">
      <c r="A67" s="14" t="s">
        <v>389</v>
      </c>
      <c r="B67" s="14" t="s">
        <v>420</v>
      </c>
      <c r="C67" s="14" t="s">
        <v>402</v>
      </c>
      <c r="D67" s="36">
        <v>60</v>
      </c>
      <c r="E67" s="37">
        <f t="shared" ref="E67" si="0">120/(D67-2)*2</f>
        <v>4.1379310344827589</v>
      </c>
      <c r="F67" s="14">
        <v>56</v>
      </c>
      <c r="G67" s="37">
        <f t="shared" ref="G67" si="1">120/(F67-2)*2</f>
        <v>4.4444444444444446</v>
      </c>
      <c r="H67" s="39" t="s">
        <v>429</v>
      </c>
      <c r="I67" s="40">
        <v>15</v>
      </c>
      <c r="J67" s="37">
        <f t="shared" ref="J67" si="2">60/(I67-1)</f>
        <v>4.2857142857142856</v>
      </c>
      <c r="K67" s="39" t="s">
        <v>404</v>
      </c>
      <c r="L67" s="40">
        <v>13</v>
      </c>
      <c r="M67" s="41">
        <f t="shared" ref="M67" si="3">60/(L67-1)</f>
        <v>5</v>
      </c>
      <c r="N67" s="40">
        <v>310</v>
      </c>
      <c r="O67" s="40" t="s">
        <v>507</v>
      </c>
      <c r="P67" s="96">
        <v>0.6</v>
      </c>
    </row>
    <row r="68" spans="1:34" x14ac:dyDescent="0.2">
      <c r="A68"/>
      <c r="B68"/>
      <c r="C68"/>
      <c r="D68"/>
      <c r="E68"/>
      <c r="F68"/>
    </row>
    <row r="69" spans="1:34" ht="17.25" x14ac:dyDescent="0.2">
      <c r="A69" s="63" t="s">
        <v>354</v>
      </c>
      <c r="B69" s="63"/>
      <c r="C69" s="63"/>
      <c r="D69" s="63"/>
      <c r="E69" s="63"/>
      <c r="F69" s="63"/>
      <c r="G69" s="63" t="s">
        <v>425</v>
      </c>
      <c r="H69" s="63" t="s">
        <v>355</v>
      </c>
      <c r="I69" s="63"/>
      <c r="J69" s="63"/>
      <c r="K69" s="59" t="s">
        <v>356</v>
      </c>
      <c r="L69" s="59"/>
      <c r="M69" s="59" t="s">
        <v>357</v>
      </c>
      <c r="N69" s="59"/>
      <c r="O69" s="63" t="s">
        <v>358</v>
      </c>
      <c r="P69" s="63"/>
      <c r="Q69" s="63"/>
      <c r="R69" s="63"/>
      <c r="S69" s="63"/>
      <c r="T69" s="63"/>
      <c r="U69" s="63"/>
      <c r="V69" s="63"/>
      <c r="W69" s="63"/>
      <c r="X69" s="63"/>
      <c r="Y69" s="63"/>
      <c r="Z69" s="63"/>
    </row>
    <row r="70" spans="1:34" ht="51.75" x14ac:dyDescent="0.2">
      <c r="A70" s="14" t="s">
        <v>359</v>
      </c>
      <c r="B70" s="14" t="s">
        <v>360</v>
      </c>
      <c r="C70" s="14" t="s">
        <v>361</v>
      </c>
      <c r="D70" s="14" t="s">
        <v>362</v>
      </c>
      <c r="E70" s="14" t="s">
        <v>360</v>
      </c>
      <c r="F70" s="14" t="s">
        <v>361</v>
      </c>
      <c r="G70" s="63"/>
      <c r="H70" s="14" t="s">
        <v>363</v>
      </c>
      <c r="I70" s="14" t="s">
        <v>364</v>
      </c>
      <c r="J70" s="14" t="s">
        <v>365</v>
      </c>
      <c r="K70" s="28" t="s">
        <v>366</v>
      </c>
      <c r="L70" s="28" t="s">
        <v>367</v>
      </c>
      <c r="M70" s="29" t="s">
        <v>368</v>
      </c>
      <c r="N70" s="28" t="s">
        <v>369</v>
      </c>
      <c r="O70" s="14" t="s">
        <v>370</v>
      </c>
      <c r="P70" s="14" t="s">
        <v>371</v>
      </c>
      <c r="Q70" s="14" t="s">
        <v>372</v>
      </c>
      <c r="R70" s="30" t="s">
        <v>373</v>
      </c>
      <c r="S70" s="14" t="s">
        <v>374</v>
      </c>
      <c r="T70" s="14" t="s">
        <v>375</v>
      </c>
      <c r="U70" s="14" t="s">
        <v>376</v>
      </c>
      <c r="V70" s="14" t="s">
        <v>377</v>
      </c>
      <c r="W70" s="14" t="s">
        <v>378</v>
      </c>
      <c r="X70" s="14" t="s">
        <v>379</v>
      </c>
      <c r="Y70" s="14" t="s">
        <v>380</v>
      </c>
      <c r="Z70" s="14" t="s">
        <v>381</v>
      </c>
    </row>
    <row r="71" spans="1:34" ht="310.5" x14ac:dyDescent="0.3">
      <c r="A71" s="14" t="s">
        <v>390</v>
      </c>
      <c r="B71" s="14">
        <v>0.22916666666666666</v>
      </c>
      <c r="C71" s="14">
        <v>0</v>
      </c>
      <c r="D71" s="14" t="s">
        <v>391</v>
      </c>
      <c r="E71" s="14">
        <v>0.25</v>
      </c>
      <c r="F71" s="14">
        <v>3.472222222222222E-3</v>
      </c>
      <c r="G71" s="14">
        <v>15.1</v>
      </c>
      <c r="H71" s="14">
        <v>100</v>
      </c>
      <c r="I71" s="14">
        <v>120</v>
      </c>
      <c r="J71" s="14">
        <v>130</v>
      </c>
      <c r="K71" s="14">
        <v>15</v>
      </c>
      <c r="L71" s="14">
        <v>32</v>
      </c>
      <c r="M71" s="14" t="s">
        <v>392</v>
      </c>
      <c r="N71" s="14" t="s">
        <v>393</v>
      </c>
      <c r="O71" s="14" t="s">
        <v>394</v>
      </c>
      <c r="P71" s="14" t="s">
        <v>395</v>
      </c>
      <c r="Q71" s="14">
        <v>3</v>
      </c>
      <c r="R71" s="14"/>
      <c r="S71" s="14"/>
      <c r="T71" s="14"/>
      <c r="U71" s="14"/>
      <c r="V71" s="14">
        <v>34</v>
      </c>
      <c r="W71" s="14">
        <v>64.400000000000006</v>
      </c>
      <c r="X71" s="14">
        <v>7</v>
      </c>
      <c r="Y71" s="14">
        <f t="shared" ref="Y71" si="4">X71/V71</f>
        <v>0.20588235294117646</v>
      </c>
      <c r="Z71" s="14"/>
      <c r="AH71" s="12"/>
    </row>
    <row r="72" spans="1:34" x14ac:dyDescent="0.2">
      <c r="AH72" s="3"/>
    </row>
    <row r="73" spans="1:34" ht="14.25" customHeight="1" x14ac:dyDescent="0.2">
      <c r="AH73" s="3"/>
    </row>
    <row r="74" spans="1:34" ht="18" x14ac:dyDescent="0.25">
      <c r="A74" s="62" t="s">
        <v>498</v>
      </c>
      <c r="B74" s="62"/>
      <c r="C74" s="62"/>
      <c r="D74" s="62"/>
      <c r="E74" s="62"/>
    </row>
    <row r="75" spans="1:34" ht="17.25" x14ac:dyDescent="0.2">
      <c r="A75" s="53"/>
      <c r="B75" s="53"/>
      <c r="C75" s="53"/>
      <c r="D75" s="53"/>
      <c r="E75" s="53"/>
    </row>
    <row r="76" spans="1:34" ht="17.25" x14ac:dyDescent="0.2">
      <c r="A76" s="53"/>
      <c r="B76" s="53"/>
      <c r="C76" s="53"/>
      <c r="D76" s="53"/>
      <c r="E76" s="53"/>
    </row>
  </sheetData>
  <mergeCells count="21">
    <mergeCell ref="P64:P66"/>
    <mergeCell ref="D65:E65"/>
    <mergeCell ref="F65:G65"/>
    <mergeCell ref="H65:J65"/>
    <mergeCell ref="K65:M65"/>
    <mergeCell ref="A74:E74"/>
    <mergeCell ref="A1:F1"/>
    <mergeCell ref="H1:M1"/>
    <mergeCell ref="A69:F69"/>
    <mergeCell ref="G69:G70"/>
    <mergeCell ref="H69:J69"/>
    <mergeCell ref="A63:P63"/>
    <mergeCell ref="K69:L69"/>
    <mergeCell ref="M69:N69"/>
    <mergeCell ref="O69:Z69"/>
    <mergeCell ref="A64:A66"/>
    <mergeCell ref="B64:C65"/>
    <mergeCell ref="D64:G64"/>
    <mergeCell ref="H64:M64"/>
    <mergeCell ref="N64:N66"/>
    <mergeCell ref="O64:O66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79</vt:lpstr>
      <vt:lpstr>101</vt:lpstr>
      <vt:lpstr>102</vt:lpstr>
      <vt:lpstr>115</vt:lpstr>
      <vt:lpstr>117</vt:lpstr>
      <vt:lpstr>118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2018-04-09T07:25:36Z</dcterms:modified>
</cp:coreProperties>
</file>